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416" windowWidth="15480" windowHeight="4428" firstSheet="1" activeTab="13"/>
  </bookViews>
  <sheets>
    <sheet name="Details &amp; Instructions" sheetId="1" r:id="rId1"/>
    <sheet name="Example" sheetId="2" r:id="rId2"/>
    <sheet name="January" sheetId="3" r:id="rId3"/>
    <sheet name="February" sheetId="4" r:id="rId4"/>
    <sheet name="March" sheetId="5" r:id="rId5"/>
    <sheet name="April" sheetId="6" r:id="rId6"/>
    <sheet name="May" sheetId="7" r:id="rId7"/>
    <sheet name="June" sheetId="8" r:id="rId8"/>
    <sheet name="July" sheetId="9" r:id="rId9"/>
    <sheet name="August" sheetId="10" r:id="rId10"/>
    <sheet name="September" sheetId="11" r:id="rId11"/>
    <sheet name="October" sheetId="12" r:id="rId12"/>
    <sheet name="November" sheetId="13" r:id="rId13"/>
    <sheet name="December" sheetId="14" r:id="rId14"/>
  </sheets>
  <externalReferences>
    <externalReference r:id="rId17"/>
  </externalReferences>
  <definedNames>
    <definedName name="month">'[1]Details &amp; Instructions'!$H$2:$H$13</definedName>
    <definedName name="_xlnm.Print_Area" localSheetId="1">'Example'!$A$1:$G$44</definedName>
    <definedName name="rate">'Details &amp; Instructions'!$F$2:$F$3</definedName>
    <definedName name="volume">'Details &amp; Instructions'!$E$2:$E$3</definedName>
    <definedName name="year">'Details &amp; Instructions'!$G:$G</definedName>
  </definedNames>
  <calcPr fullCalcOnLoad="1"/>
</workbook>
</file>

<file path=xl/sharedStrings.xml><?xml version="1.0" encoding="utf-8"?>
<sst xmlns="http://schemas.openxmlformats.org/spreadsheetml/2006/main" count="270" uniqueCount="40">
  <si>
    <t>Consent Holder*:</t>
  </si>
  <si>
    <t>Contact Name:</t>
  </si>
  <si>
    <t>Consent Number*:</t>
  </si>
  <si>
    <t>Condition Number/s*:</t>
  </si>
  <si>
    <t>Date*</t>
  </si>
  <si>
    <t>Volume*</t>
  </si>
  <si>
    <t>Hours</t>
  </si>
  <si>
    <t>*Indicates fields that must be completed</t>
  </si>
  <si>
    <t>If meter is rezeroed or a new meter installed please use 'n'</t>
  </si>
  <si>
    <t>Bob</t>
  </si>
  <si>
    <t>Contact Ph Number</t>
  </si>
  <si>
    <t>Meter volume (m3 or l)*:</t>
  </si>
  <si>
    <t>m3</t>
  </si>
  <si>
    <t>l/s</t>
  </si>
  <si>
    <t>Year of water usage*</t>
  </si>
  <si>
    <t>(24 hr)</t>
  </si>
  <si>
    <t>Volume is always required, please use 0 (zero) to indicate no use</t>
  </si>
  <si>
    <t>m3/d</t>
  </si>
  <si>
    <t>Details</t>
  </si>
  <si>
    <r>
      <t>m</t>
    </r>
    <r>
      <rPr>
        <vertAlign val="superscript"/>
        <sz val="10"/>
        <color indexed="9"/>
        <rFont val="Arial"/>
        <family val="0"/>
      </rPr>
      <t>3</t>
    </r>
  </si>
  <si>
    <t>m3/s</t>
  </si>
  <si>
    <t>l</t>
  </si>
  <si>
    <t>Normal time of reading</t>
  </si>
  <si>
    <t>Bob McBob Holdings</t>
  </si>
  <si>
    <t>07 555 5555</t>
  </si>
  <si>
    <t>Comments</t>
  </si>
  <si>
    <t>Pump 1</t>
  </si>
  <si>
    <t>Time of reading*</t>
  </si>
  <si>
    <t>Hours meter reading</t>
  </si>
  <si>
    <t>Pumping hours</t>
  </si>
  <si>
    <t>Meter reading</t>
  </si>
  <si>
    <t>Abstraction rate*</t>
  </si>
  <si>
    <t>Finished for the season</t>
  </si>
  <si>
    <t>Contact phone number</t>
  </si>
  <si>
    <t>Consent holder*</t>
  </si>
  <si>
    <t>Contact name</t>
  </si>
  <si>
    <t>Consent number*</t>
  </si>
  <si>
    <t>Condition number/s*:</t>
  </si>
  <si>
    <t>Abstraction rate (m3/s or l/s)*</t>
  </si>
  <si>
    <t>Enter here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</si>
</sst>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1409]h:mm:ss\ AM/PM"/>
    <numFmt numFmtId="166" formatCode="0.0000000"/>
    <numFmt numFmtId="167" formatCode="0.000000"/>
    <numFmt numFmtId="168" formatCode="0.00000"/>
    <numFmt numFmtId="169" formatCode="0.0000"/>
    <numFmt numFmtId="170" formatCode="0.000"/>
    <numFmt numFmtId="171" formatCode="0.0"/>
  </numFmts>
  <fonts count="48">
    <font>
      <sz val="10"/>
      <name val="Arial"/>
      <family val="0"/>
    </font>
    <font>
      <sz val="11"/>
      <name val="Arial"/>
      <family val="2"/>
    </font>
    <font>
      <b/>
      <sz val="11"/>
      <name val="Arial"/>
      <family val="2"/>
    </font>
    <font>
      <i/>
      <sz val="11"/>
      <name val="Arial"/>
      <family val="2"/>
    </font>
    <font>
      <i/>
      <sz val="10"/>
      <name val="Arial"/>
      <family val="2"/>
    </font>
    <font>
      <sz val="8"/>
      <name val="Arial"/>
      <family val="0"/>
    </font>
    <font>
      <sz val="10"/>
      <color indexed="9"/>
      <name val="Arial"/>
      <family val="0"/>
    </font>
    <font>
      <b/>
      <sz val="16"/>
      <name val="Arial"/>
      <family val="2"/>
    </font>
    <font>
      <vertAlign val="superscript"/>
      <sz val="10"/>
      <color indexed="9"/>
      <name val="Arial"/>
      <family val="0"/>
    </font>
    <font>
      <sz val="14"/>
      <name val="Arial"/>
      <family val="2"/>
    </font>
    <font>
      <sz val="10"/>
      <color indexed="4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0"/>
    </font>
    <font>
      <sz val="12"/>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color indexed="63"/>
      </right>
      <top>
        <color indexed="63"/>
      </top>
      <bottom style="thin">
        <color indexed="9"/>
      </bottom>
    </border>
    <border>
      <left style="medium"/>
      <right style="thin"/>
      <top style="medium"/>
      <bottom style="medium"/>
    </border>
    <border>
      <left style="thin"/>
      <right style="medium"/>
      <top style="medium"/>
      <bottom style="medium"/>
    </border>
    <border>
      <left>
        <color indexed="63"/>
      </left>
      <right style="thin">
        <color indexed="9"/>
      </right>
      <top>
        <color indexed="63"/>
      </top>
      <bottom style="thin">
        <color indexed="9"/>
      </bottom>
    </border>
    <border>
      <left style="thin"/>
      <right>
        <color indexed="63"/>
      </right>
      <top style="thin">
        <color indexed="9"/>
      </top>
      <bottom style="thin">
        <color indexed="9"/>
      </bottom>
    </border>
    <border>
      <left style="medium"/>
      <right style="thin"/>
      <top>
        <color indexed="63"/>
      </top>
      <bottom style="thin"/>
    </border>
    <border>
      <left style="thin"/>
      <right style="medium"/>
      <top>
        <color indexed="63"/>
      </top>
      <bottom style="thin"/>
    </border>
    <border>
      <left>
        <color indexed="63"/>
      </left>
      <right style="thin">
        <color indexed="9"/>
      </right>
      <top style="thin">
        <color indexed="9"/>
      </top>
      <bottom style="thin">
        <color indexed="9"/>
      </bottom>
    </border>
    <border>
      <left style="medium"/>
      <right style="thin"/>
      <top style="thin"/>
      <bottom style="thin"/>
    </border>
    <border>
      <left style="thin"/>
      <right style="medium"/>
      <top style="thin"/>
      <bottom style="thin"/>
    </border>
    <border>
      <left style="thin"/>
      <right>
        <color indexed="63"/>
      </right>
      <top style="thin">
        <color indexed="9"/>
      </top>
      <bottom>
        <color indexed="63"/>
      </bottom>
    </border>
    <border>
      <left style="medium"/>
      <right style="thin"/>
      <top style="thin"/>
      <bottom style="medium"/>
    </border>
    <border>
      <left>
        <color indexed="63"/>
      </left>
      <right style="thin">
        <color indexed="9"/>
      </right>
      <top style="thin">
        <color indexed="9"/>
      </top>
      <bottom>
        <color indexed="63"/>
      </bottom>
    </border>
    <border>
      <left style="thin">
        <color indexed="9"/>
      </left>
      <right style="thin">
        <color indexed="9"/>
      </right>
      <top>
        <color indexed="63"/>
      </top>
      <bottom style="thin">
        <color indexed="9"/>
      </bottom>
    </border>
    <border>
      <left style="medium"/>
      <right style="medium"/>
      <top style="medium"/>
      <bottom style="medium"/>
    </border>
    <border>
      <left style="thin"/>
      <right style="medium"/>
      <top style="thin"/>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justify"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0" xfId="0" applyFont="1" applyBorder="1" applyAlignment="1">
      <alignment horizontal="center" vertical="top" wrapText="1"/>
    </xf>
    <xf numFmtId="14" fontId="3" fillId="0" borderId="13" xfId="0" applyNumberFormat="1" applyFont="1" applyBorder="1" applyAlignment="1">
      <alignment horizontal="center" vertical="top" wrapText="1"/>
    </xf>
    <xf numFmtId="20" fontId="3" fillId="0" borderId="10" xfId="0" applyNumberFormat="1" applyFont="1" applyBorder="1" applyAlignment="1">
      <alignment horizontal="center" vertical="top" wrapText="1"/>
    </xf>
    <xf numFmtId="0" fontId="4" fillId="0" borderId="0" xfId="0" applyFont="1" applyAlignment="1">
      <alignment/>
    </xf>
    <xf numFmtId="0" fontId="1" fillId="0" borderId="14" xfId="0" applyFont="1" applyBorder="1" applyAlignment="1">
      <alignment horizontal="justify" vertical="top" wrapText="1"/>
    </xf>
    <xf numFmtId="0" fontId="0" fillId="0" borderId="15" xfId="0" applyBorder="1" applyAlignment="1">
      <alignment horizontal="justify" vertical="top" wrapText="1"/>
    </xf>
    <xf numFmtId="171" fontId="3" fillId="0" borderId="10" xfId="0" applyNumberFormat="1" applyFont="1" applyBorder="1" applyAlignment="1">
      <alignment horizontal="center" vertical="top" wrapText="1"/>
    </xf>
    <xf numFmtId="0" fontId="0" fillId="0" borderId="16" xfId="0" applyBorder="1" applyAlignment="1">
      <alignment/>
    </xf>
    <xf numFmtId="0" fontId="0" fillId="0" borderId="17" xfId="0" applyBorder="1" applyAlignment="1">
      <alignment/>
    </xf>
    <xf numFmtId="0" fontId="6" fillId="0" borderId="16" xfId="0" applyFont="1" applyBorder="1" applyAlignment="1">
      <alignment/>
    </xf>
    <xf numFmtId="0" fontId="0" fillId="0" borderId="18" xfId="0" applyBorder="1" applyAlignment="1">
      <alignment/>
    </xf>
    <xf numFmtId="0" fontId="7" fillId="0" borderId="19" xfId="0" applyFont="1" applyFill="1" applyBorder="1" applyAlignment="1">
      <alignment/>
    </xf>
    <xf numFmtId="0" fontId="7" fillId="0" borderId="20" xfId="0" applyFont="1" applyFill="1" applyBorder="1" applyAlignment="1">
      <alignment/>
    </xf>
    <xf numFmtId="0" fontId="0" fillId="0" borderId="21" xfId="0" applyBorder="1" applyAlignment="1">
      <alignment/>
    </xf>
    <xf numFmtId="0" fontId="0" fillId="0" borderId="22" xfId="0" applyBorder="1" applyAlignment="1">
      <alignment/>
    </xf>
    <xf numFmtId="0" fontId="9" fillId="0" borderId="23" xfId="0" applyFont="1" applyFill="1" applyBorder="1" applyAlignment="1">
      <alignment horizontal="justify" vertical="top" wrapText="1"/>
    </xf>
    <xf numFmtId="0" fontId="9" fillId="0" borderId="24" xfId="0" applyFont="1" applyFill="1" applyBorder="1" applyAlignment="1">
      <alignment horizontal="left"/>
    </xf>
    <xf numFmtId="0" fontId="0" fillId="0" borderId="25" xfId="0" applyBorder="1" applyAlignment="1">
      <alignment/>
    </xf>
    <xf numFmtId="0" fontId="9" fillId="0" borderId="26" xfId="0" applyFont="1" applyFill="1" applyBorder="1" applyAlignment="1">
      <alignment horizontal="justify" vertical="top" wrapText="1"/>
    </xf>
    <xf numFmtId="0" fontId="9" fillId="0" borderId="27" xfId="0" applyFont="1" applyFill="1" applyBorder="1" applyAlignment="1">
      <alignment horizontal="left"/>
    </xf>
    <xf numFmtId="0" fontId="9" fillId="0" borderId="27" xfId="0" applyNumberFormat="1" applyFont="1" applyFill="1" applyBorder="1" applyAlignment="1">
      <alignment horizontal="left"/>
    </xf>
    <xf numFmtId="0" fontId="9" fillId="0" borderId="26" xfId="0" applyFont="1" applyFill="1" applyBorder="1" applyAlignment="1">
      <alignment horizontal="left" vertical="top" wrapText="1"/>
    </xf>
    <xf numFmtId="0" fontId="6" fillId="0" borderId="16" xfId="0" applyFont="1" applyFill="1" applyBorder="1" applyAlignment="1">
      <alignment/>
    </xf>
    <xf numFmtId="0" fontId="0" fillId="0" borderId="16" xfId="0" applyFill="1" applyBorder="1" applyAlignment="1">
      <alignment/>
    </xf>
    <xf numFmtId="0" fontId="9" fillId="0" borderId="26" xfId="0" applyFont="1" applyFill="1" applyBorder="1" applyAlignment="1">
      <alignment/>
    </xf>
    <xf numFmtId="0" fontId="0" fillId="0" borderId="28" xfId="0" applyBorder="1" applyAlignment="1">
      <alignment/>
    </xf>
    <xf numFmtId="0" fontId="9" fillId="0" borderId="29" xfId="0" applyFont="1" applyFill="1" applyBorder="1" applyAlignment="1">
      <alignment horizontal="justify" vertical="top" wrapText="1"/>
    </xf>
    <xf numFmtId="0" fontId="0" fillId="0" borderId="30" xfId="0" applyBorder="1" applyAlignment="1">
      <alignment/>
    </xf>
    <xf numFmtId="0" fontId="6" fillId="0" borderId="17" xfId="0" applyFont="1" applyBorder="1" applyAlignment="1">
      <alignment/>
    </xf>
    <xf numFmtId="0" fontId="6" fillId="0" borderId="17" xfId="0" applyFont="1" applyFill="1" applyBorder="1" applyAlignment="1">
      <alignment/>
    </xf>
    <xf numFmtId="0" fontId="0" fillId="0" borderId="17" xfId="0" applyFill="1" applyBorder="1" applyAlignment="1">
      <alignment/>
    </xf>
    <xf numFmtId="0" fontId="0" fillId="0" borderId="31" xfId="0" applyBorder="1" applyAlignment="1">
      <alignment/>
    </xf>
    <xf numFmtId="2" fontId="0" fillId="0" borderId="16" xfId="0" applyNumberFormat="1" applyBorder="1" applyAlignment="1">
      <alignment/>
    </xf>
    <xf numFmtId="0" fontId="10" fillId="0" borderId="0" xfId="0" applyFont="1" applyAlignment="1">
      <alignment/>
    </xf>
    <xf numFmtId="0" fontId="10" fillId="0" borderId="0" xfId="0" applyFont="1" applyAlignment="1">
      <alignment horizontal="justify"/>
    </xf>
    <xf numFmtId="0" fontId="3"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14" fontId="3" fillId="0" borderId="32" xfId="0" applyNumberFormat="1" applyFont="1" applyBorder="1" applyAlignment="1">
      <alignment horizontal="center"/>
    </xf>
    <xf numFmtId="14" fontId="10" fillId="0" borderId="0" xfId="0" applyNumberFormat="1" applyFont="1" applyAlignment="1">
      <alignment/>
    </xf>
    <xf numFmtId="0" fontId="0" fillId="0" borderId="0" xfId="0" applyBorder="1" applyAlignment="1">
      <alignment/>
    </xf>
    <xf numFmtId="20" fontId="9" fillId="0" borderId="33" xfId="0" applyNumberFormat="1" applyFont="1" applyBorder="1" applyAlignment="1">
      <alignment/>
    </xf>
    <xf numFmtId="0" fontId="1" fillId="0" borderId="14" xfId="0" applyFont="1" applyBorder="1" applyAlignment="1">
      <alignment horizontal="justify" vertical="top" wrapText="1"/>
    </xf>
    <xf numFmtId="0" fontId="0" fillId="0" borderId="15" xfId="0" applyBorder="1" applyAlignment="1">
      <alignment horizontal="justify" vertical="top" wrapText="1"/>
    </xf>
    <xf numFmtId="0" fontId="0" fillId="0" borderId="14" xfId="0" applyBorder="1" applyAlignment="1">
      <alignment horizontal="left" vertical="top" wrapText="1"/>
    </xf>
    <xf numFmtId="0" fontId="0" fillId="0" borderId="34" xfId="0" applyBorder="1" applyAlignment="1">
      <alignment vertical="top" wrapText="1"/>
    </xf>
    <xf numFmtId="0" fontId="0" fillId="0" borderId="15" xfId="0" applyBorder="1" applyAlignment="1">
      <alignment vertical="top" wrapText="1"/>
    </xf>
    <xf numFmtId="0" fontId="4" fillId="0" borderId="0" xfId="0" applyFont="1" applyAlignment="1">
      <alignment horizontal="justify"/>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12</xdr:row>
      <xdr:rowOff>47625</xdr:rowOff>
    </xdr:from>
    <xdr:to>
      <xdr:col>3</xdr:col>
      <xdr:colOff>0</xdr:colOff>
      <xdr:row>28</xdr:row>
      <xdr:rowOff>152400</xdr:rowOff>
    </xdr:to>
    <xdr:sp>
      <xdr:nvSpPr>
        <xdr:cNvPr id="1" name="Text Box 5"/>
        <xdr:cNvSpPr txBox="1">
          <a:spLocks noChangeArrowheads="1"/>
        </xdr:cNvSpPr>
      </xdr:nvSpPr>
      <xdr:spPr>
        <a:xfrm>
          <a:off x="171450" y="2600325"/>
          <a:ext cx="8524875" cy="2695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Instructions: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Enter the required details in the 'Details &amp; Instructions' worksheet - required fields are indicated by a *.  For the meter volume, abstraction rate, year and time of reading, please select from the drop down list (click on the cell, then the small pointer to the right of the cell, then select the appropriate value).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2. Enter your water use data into the 'Enter Data Here' worksheet.  Your details should have been automatically populated.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you are entering a meter readings, please enter the last meter reading from the previous month.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Please call 0800 800 402 if you need help.</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ikatoregion.govt.nz/Documents%20and%20Settings\Clareh\docs_temp\EWDOCS-#1164456-v1-Water_use_Template_-_Monthl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tails &amp; Instructions"/>
      <sheetName val="Example"/>
      <sheetName val="Enter Data Here"/>
    </sheetNames>
    <sheetDataSet>
      <sheetData sheetId="0">
        <row r="2">
          <cell r="H2" t="str">
            <v>January</v>
          </cell>
        </row>
        <row r="3">
          <cell r="H3" t="str">
            <v>February</v>
          </cell>
        </row>
        <row r="4">
          <cell r="H4" t="str">
            <v>March</v>
          </cell>
        </row>
        <row r="5">
          <cell r="H5" t="str">
            <v>April</v>
          </cell>
        </row>
        <row r="6">
          <cell r="H6" t="str">
            <v>May</v>
          </cell>
        </row>
        <row r="7">
          <cell r="H7" t="str">
            <v>June</v>
          </cell>
        </row>
        <row r="8">
          <cell r="H8" t="str">
            <v>July</v>
          </cell>
        </row>
        <row r="9">
          <cell r="H9" t="str">
            <v>August</v>
          </cell>
        </row>
        <row r="10">
          <cell r="H10" t="str">
            <v>September</v>
          </cell>
        </row>
        <row r="11">
          <cell r="H11" t="str">
            <v>October</v>
          </cell>
        </row>
        <row r="12">
          <cell r="H12" t="str">
            <v>November</v>
          </cell>
        </row>
        <row r="13">
          <cell r="H13" t="str">
            <v>December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I484"/>
  <sheetViews>
    <sheetView zoomScalePageLayoutView="0" workbookViewId="0" topLeftCell="B1">
      <selection activeCell="E1" sqref="E1:E16384"/>
    </sheetView>
  </sheetViews>
  <sheetFormatPr defaultColWidth="9.140625" defaultRowHeight="12.75"/>
  <cols>
    <col min="1" max="1" width="2.28125" style="12" customWidth="1"/>
    <col min="2" max="2" width="39.7109375" style="12" customWidth="1"/>
    <col min="3" max="3" width="88.421875" style="12" customWidth="1"/>
    <col min="4" max="4" width="9.140625" style="12" customWidth="1"/>
    <col min="5" max="6" width="9.140625" style="14" customWidth="1"/>
    <col min="7" max="16384" width="9.140625" style="12" customWidth="1"/>
  </cols>
  <sheetData>
    <row r="1" spans="2:3" ht="12" customHeight="1" thickBot="1">
      <c r="B1" s="13"/>
      <c r="C1" s="13"/>
    </row>
    <row r="2" spans="1:8" ht="21" thickBot="1">
      <c r="A2" s="15"/>
      <c r="B2" s="16" t="s">
        <v>18</v>
      </c>
      <c r="C2" s="17" t="s">
        <v>39</v>
      </c>
      <c r="D2" s="18"/>
      <c r="E2" s="14" t="s">
        <v>19</v>
      </c>
      <c r="F2" s="14" t="s">
        <v>20</v>
      </c>
      <c r="G2" s="14">
        <v>2015</v>
      </c>
      <c r="H2" s="14"/>
    </row>
    <row r="3" spans="1:8" ht="17.25">
      <c r="A3" s="19"/>
      <c r="B3" s="20" t="s">
        <v>34</v>
      </c>
      <c r="C3" s="21"/>
      <c r="D3" s="22"/>
      <c r="E3" s="14" t="s">
        <v>21</v>
      </c>
      <c r="F3" s="14" t="s">
        <v>13</v>
      </c>
      <c r="G3" s="14">
        <v>2016</v>
      </c>
      <c r="H3" s="14"/>
    </row>
    <row r="4" spans="1:8" ht="17.25">
      <c r="A4" s="19"/>
      <c r="B4" s="23" t="s">
        <v>35</v>
      </c>
      <c r="C4" s="24"/>
      <c r="D4" s="22"/>
      <c r="G4" s="14">
        <v>2017</v>
      </c>
      <c r="H4" s="14"/>
    </row>
    <row r="5" spans="1:8" ht="17.25">
      <c r="A5" s="19"/>
      <c r="B5" s="23" t="s">
        <v>33</v>
      </c>
      <c r="C5" s="25"/>
      <c r="D5" s="22"/>
      <c r="G5" s="14">
        <v>2018</v>
      </c>
      <c r="H5" s="14"/>
    </row>
    <row r="6" spans="1:8" ht="17.25">
      <c r="A6" s="19"/>
      <c r="B6" s="23" t="s">
        <v>36</v>
      </c>
      <c r="C6" s="24"/>
      <c r="D6" s="22"/>
      <c r="G6" s="14">
        <v>2019</v>
      </c>
      <c r="H6" s="14"/>
    </row>
    <row r="7" spans="1:8" ht="17.25">
      <c r="A7" s="19"/>
      <c r="B7" s="23" t="s">
        <v>37</v>
      </c>
      <c r="C7" s="24"/>
      <c r="D7" s="22"/>
      <c r="G7" s="14">
        <v>2020</v>
      </c>
      <c r="H7" s="14"/>
    </row>
    <row r="8" spans="1:8" ht="17.25">
      <c r="A8" s="19"/>
      <c r="B8" s="23" t="s">
        <v>11</v>
      </c>
      <c r="C8" s="24"/>
      <c r="D8" s="22"/>
      <c r="G8" s="14">
        <v>2021</v>
      </c>
      <c r="H8" s="14"/>
    </row>
    <row r="9" spans="1:9" ht="17.25">
      <c r="A9" s="19"/>
      <c r="B9" s="26" t="s">
        <v>38</v>
      </c>
      <c r="C9" s="24"/>
      <c r="D9" s="22"/>
      <c r="F9" s="27"/>
      <c r="G9" s="14">
        <v>2022</v>
      </c>
      <c r="H9" s="14"/>
      <c r="I9" s="28"/>
    </row>
    <row r="10" spans="1:9" ht="12" customHeight="1">
      <c r="A10" s="19"/>
      <c r="B10" s="29"/>
      <c r="C10" s="24"/>
      <c r="D10" s="22"/>
      <c r="F10" s="27"/>
      <c r="G10" s="14">
        <v>2023</v>
      </c>
      <c r="H10" s="14"/>
      <c r="I10" s="28"/>
    </row>
    <row r="11" spans="1:9" ht="17.25">
      <c r="A11" s="19"/>
      <c r="B11" s="23" t="s">
        <v>14</v>
      </c>
      <c r="C11" s="24"/>
      <c r="D11" s="22"/>
      <c r="F11" s="27"/>
      <c r="G11" s="14">
        <v>2024</v>
      </c>
      <c r="H11" s="14"/>
      <c r="I11" s="28"/>
    </row>
    <row r="12" spans="1:9" s="13" customFormat="1" ht="18" thickBot="1">
      <c r="A12" s="30"/>
      <c r="B12" s="31" t="s">
        <v>22</v>
      </c>
      <c r="C12" s="45"/>
      <c r="D12" s="32"/>
      <c r="E12" s="33"/>
      <c r="F12" s="34"/>
      <c r="G12" s="14">
        <v>2025</v>
      </c>
      <c r="H12" s="33"/>
      <c r="I12" s="35"/>
    </row>
    <row r="13" spans="2:9" ht="12.75">
      <c r="B13" s="36"/>
      <c r="C13" s="36"/>
      <c r="F13" s="27"/>
      <c r="G13" s="14">
        <v>2026</v>
      </c>
      <c r="H13" s="28"/>
      <c r="I13" s="28"/>
    </row>
    <row r="14" spans="6:9" ht="12.75">
      <c r="F14" s="27"/>
      <c r="G14" s="14">
        <v>2027</v>
      </c>
      <c r="H14" s="28"/>
      <c r="I14" s="28"/>
    </row>
    <row r="15" spans="6:9" ht="12.75">
      <c r="F15" s="27"/>
      <c r="G15" s="14">
        <v>2028</v>
      </c>
      <c r="H15" s="28"/>
      <c r="I15" s="28"/>
    </row>
    <row r="16" spans="6:9" ht="12.75">
      <c r="F16" s="27"/>
      <c r="G16" s="14">
        <v>2029</v>
      </c>
      <c r="H16" s="28"/>
      <c r="I16" s="28"/>
    </row>
    <row r="17" spans="6:9" ht="12.75">
      <c r="F17" s="27"/>
      <c r="G17" s="14">
        <v>2030</v>
      </c>
      <c r="H17" s="28"/>
      <c r="I17" s="28"/>
    </row>
    <row r="18" spans="6:9" ht="12.75">
      <c r="F18" s="27"/>
      <c r="G18" s="14">
        <v>2031</v>
      </c>
      <c r="H18" s="28"/>
      <c r="I18" s="28"/>
    </row>
    <row r="19" spans="6:9" ht="12.75">
      <c r="F19" s="27"/>
      <c r="G19" s="14">
        <v>2032</v>
      </c>
      <c r="H19" s="28"/>
      <c r="I19" s="28"/>
    </row>
    <row r="20" spans="6:9" ht="12.75">
      <c r="F20" s="27"/>
      <c r="G20" s="14">
        <v>2033</v>
      </c>
      <c r="H20" s="28"/>
      <c r="I20" s="28"/>
    </row>
    <row r="21" spans="6:9" ht="12.75">
      <c r="F21" s="27"/>
      <c r="G21" s="14">
        <v>2034</v>
      </c>
      <c r="H21" s="28"/>
      <c r="I21" s="28"/>
    </row>
    <row r="22" spans="4:9" ht="12.75">
      <c r="D22" s="37"/>
      <c r="F22" s="27"/>
      <c r="G22" s="14">
        <v>2035</v>
      </c>
      <c r="H22" s="28"/>
      <c r="I22" s="28"/>
    </row>
    <row r="23" spans="6:9" ht="12.75">
      <c r="F23" s="27"/>
      <c r="G23" s="14">
        <v>2036</v>
      </c>
      <c r="H23" s="28"/>
      <c r="I23" s="28"/>
    </row>
    <row r="24" spans="6:9" ht="12.75">
      <c r="F24" s="27"/>
      <c r="G24" s="14">
        <v>2037</v>
      </c>
      <c r="H24" s="28"/>
      <c r="I24" s="28"/>
    </row>
    <row r="25" spans="6:9" ht="12.75">
      <c r="F25" s="27"/>
      <c r="G25" s="14">
        <v>2038</v>
      </c>
      <c r="H25" s="28"/>
      <c r="I25" s="28"/>
    </row>
    <row r="26" spans="6:9" ht="12.75">
      <c r="F26" s="27"/>
      <c r="G26" s="14">
        <v>2039</v>
      </c>
      <c r="H26" s="28"/>
      <c r="I26" s="28"/>
    </row>
    <row r="27" spans="6:9" ht="12.75">
      <c r="F27" s="27"/>
      <c r="G27" s="14">
        <v>2040</v>
      </c>
      <c r="H27" s="28"/>
      <c r="I27" s="28"/>
    </row>
    <row r="28" spans="6:9" ht="12.75">
      <c r="F28" s="27"/>
      <c r="G28" s="14">
        <v>2041</v>
      </c>
      <c r="H28" s="28"/>
      <c r="I28" s="28"/>
    </row>
    <row r="29" spans="6:9" ht="12.75">
      <c r="F29" s="27"/>
      <c r="G29" s="14">
        <v>2042</v>
      </c>
      <c r="H29" s="28"/>
      <c r="I29" s="28"/>
    </row>
    <row r="30" ht="12.75">
      <c r="G30" s="14">
        <v>2043</v>
      </c>
    </row>
    <row r="31" ht="12.75">
      <c r="G31" s="14">
        <v>2044</v>
      </c>
    </row>
    <row r="32" ht="12.75">
      <c r="G32" s="14">
        <v>2045</v>
      </c>
    </row>
    <row r="33" ht="12.75">
      <c r="G33" s="14">
        <v>2046</v>
      </c>
    </row>
    <row r="34" ht="12.75">
      <c r="G34" s="14">
        <v>2047</v>
      </c>
    </row>
    <row r="35" ht="12.75">
      <c r="G35" s="14">
        <v>2048</v>
      </c>
    </row>
    <row r="36" ht="12.75">
      <c r="G36" s="14">
        <v>2049</v>
      </c>
    </row>
    <row r="37" ht="12.75">
      <c r="G37" s="14">
        <v>2050</v>
      </c>
    </row>
    <row r="38" ht="12.75">
      <c r="G38" s="14">
        <v>2051</v>
      </c>
    </row>
    <row r="39" ht="12.75">
      <c r="G39" s="14">
        <v>2052</v>
      </c>
    </row>
    <row r="40" ht="12.75">
      <c r="G40" s="14">
        <v>2053</v>
      </c>
    </row>
    <row r="41" ht="12.75">
      <c r="G41" s="14">
        <v>2054</v>
      </c>
    </row>
    <row r="42" ht="12.75">
      <c r="G42" s="14">
        <v>2055</v>
      </c>
    </row>
    <row r="43" ht="12.75">
      <c r="G43" s="14">
        <v>2056</v>
      </c>
    </row>
    <row r="44" ht="12.75">
      <c r="G44" s="14">
        <v>2057</v>
      </c>
    </row>
    <row r="45" ht="12.75">
      <c r="G45" s="14">
        <v>2058</v>
      </c>
    </row>
    <row r="46" ht="12.75">
      <c r="G46" s="14">
        <v>2059</v>
      </c>
    </row>
    <row r="47" ht="12.75">
      <c r="G47" s="14">
        <v>2060</v>
      </c>
    </row>
    <row r="48" ht="12.75">
      <c r="G48" s="14">
        <v>2061</v>
      </c>
    </row>
    <row r="49" ht="12.75">
      <c r="G49" s="14">
        <v>2062</v>
      </c>
    </row>
    <row r="50" ht="12.75">
      <c r="G50" s="14">
        <v>2063</v>
      </c>
    </row>
    <row r="51" ht="12.75">
      <c r="G51" s="14">
        <v>2064</v>
      </c>
    </row>
    <row r="52" ht="12.75">
      <c r="G52" s="14">
        <v>2065</v>
      </c>
    </row>
    <row r="53" ht="12.75">
      <c r="G53" s="14">
        <v>2066</v>
      </c>
    </row>
    <row r="54" ht="12.75">
      <c r="G54" s="14">
        <v>2067</v>
      </c>
    </row>
    <row r="55" ht="12.75">
      <c r="G55" s="14">
        <v>2068</v>
      </c>
    </row>
    <row r="56" ht="12.75">
      <c r="G56" s="14">
        <v>2069</v>
      </c>
    </row>
    <row r="57" ht="12.75">
      <c r="G57" s="14">
        <v>2070</v>
      </c>
    </row>
    <row r="58" ht="12.75">
      <c r="G58" s="14">
        <v>2071</v>
      </c>
    </row>
    <row r="59" ht="12.75">
      <c r="G59" s="14">
        <v>2072</v>
      </c>
    </row>
    <row r="60" ht="12.75">
      <c r="G60" s="14">
        <v>2073</v>
      </c>
    </row>
    <row r="61" ht="12.75">
      <c r="G61" s="14">
        <v>2074</v>
      </c>
    </row>
    <row r="62" ht="12.75">
      <c r="G62" s="14">
        <v>2075</v>
      </c>
    </row>
    <row r="63" ht="12.75">
      <c r="G63" s="14">
        <v>2076</v>
      </c>
    </row>
    <row r="64" ht="12.75">
      <c r="G64" s="14">
        <v>2077</v>
      </c>
    </row>
    <row r="65" ht="12.75">
      <c r="G65" s="14">
        <v>2078</v>
      </c>
    </row>
    <row r="66" ht="12.75">
      <c r="G66" s="14">
        <v>2079</v>
      </c>
    </row>
    <row r="67" ht="12.75">
      <c r="G67" s="14">
        <v>2080</v>
      </c>
    </row>
    <row r="68" ht="12.75">
      <c r="G68" s="14">
        <v>2081</v>
      </c>
    </row>
    <row r="69" ht="12.75">
      <c r="G69" s="14">
        <v>2082</v>
      </c>
    </row>
    <row r="70" ht="12.75">
      <c r="G70" s="14">
        <v>2083</v>
      </c>
    </row>
    <row r="71" ht="12.75">
      <c r="G71" s="14">
        <v>2084</v>
      </c>
    </row>
    <row r="72" ht="12.75">
      <c r="G72" s="14">
        <v>2085</v>
      </c>
    </row>
    <row r="73" ht="12.75">
      <c r="G73" s="14">
        <v>2086</v>
      </c>
    </row>
    <row r="74" ht="12.75">
      <c r="G74" s="14">
        <v>2087</v>
      </c>
    </row>
    <row r="75" ht="12.75">
      <c r="G75" s="14">
        <v>2088</v>
      </c>
    </row>
    <row r="76" ht="12.75">
      <c r="G76" s="14">
        <v>2089</v>
      </c>
    </row>
    <row r="77" ht="12.75">
      <c r="G77" s="14">
        <v>2090</v>
      </c>
    </row>
    <row r="78" ht="12.75">
      <c r="G78" s="14">
        <v>2091</v>
      </c>
    </row>
    <row r="79" ht="12.75">
      <c r="G79" s="14">
        <v>2092</v>
      </c>
    </row>
    <row r="80" ht="12.75">
      <c r="G80" s="14">
        <v>2093</v>
      </c>
    </row>
    <row r="81" ht="12.75">
      <c r="G81" s="14">
        <v>2094</v>
      </c>
    </row>
    <row r="82" ht="12.75">
      <c r="G82" s="14">
        <v>2095</v>
      </c>
    </row>
    <row r="83" ht="12.75">
      <c r="G83" s="14">
        <v>2096</v>
      </c>
    </row>
    <row r="84" ht="12.75">
      <c r="G84" s="14">
        <v>2097</v>
      </c>
    </row>
    <row r="85" ht="12.75">
      <c r="G85" s="14">
        <v>2098</v>
      </c>
    </row>
    <row r="86" ht="12.75">
      <c r="G86" s="14">
        <v>2099</v>
      </c>
    </row>
    <row r="87" ht="12.75">
      <c r="G87" s="14">
        <v>2100</v>
      </c>
    </row>
    <row r="88" ht="12.75">
      <c r="G88" s="14">
        <v>2101</v>
      </c>
    </row>
    <row r="89" ht="12.75">
      <c r="G89" s="14">
        <v>2102</v>
      </c>
    </row>
    <row r="90" ht="12.75">
      <c r="G90" s="14">
        <v>2103</v>
      </c>
    </row>
    <row r="91" ht="12.75">
      <c r="G91" s="14">
        <v>2104</v>
      </c>
    </row>
    <row r="92" ht="12.75">
      <c r="G92" s="14">
        <v>2105</v>
      </c>
    </row>
    <row r="93" ht="12.75">
      <c r="G93" s="14">
        <v>2106</v>
      </c>
    </row>
    <row r="94" ht="12.75">
      <c r="G94" s="14">
        <v>2107</v>
      </c>
    </row>
    <row r="95" ht="12.75">
      <c r="G95" s="14">
        <v>2108</v>
      </c>
    </row>
    <row r="96" ht="12.75">
      <c r="G96" s="14">
        <v>2109</v>
      </c>
    </row>
    <row r="97" ht="12.75">
      <c r="G97" s="14">
        <v>2110</v>
      </c>
    </row>
    <row r="98" ht="12.75">
      <c r="G98" s="14">
        <v>2111</v>
      </c>
    </row>
    <row r="99" ht="12.75">
      <c r="G99" s="14">
        <v>2112</v>
      </c>
    </row>
    <row r="100" ht="12.75">
      <c r="G100" s="14">
        <v>2113</v>
      </c>
    </row>
    <row r="101" ht="12.75">
      <c r="G101" s="14">
        <v>2114</v>
      </c>
    </row>
    <row r="102" ht="12.75">
      <c r="G102" s="14">
        <v>2115</v>
      </c>
    </row>
    <row r="103" ht="12.75">
      <c r="G103" s="14">
        <v>2116</v>
      </c>
    </row>
    <row r="104" ht="12.75">
      <c r="G104" s="14">
        <v>2117</v>
      </c>
    </row>
    <row r="105" ht="12.75">
      <c r="G105" s="14">
        <v>2118</v>
      </c>
    </row>
    <row r="106" ht="12.75">
      <c r="G106" s="14">
        <v>2119</v>
      </c>
    </row>
    <row r="107" ht="12.75">
      <c r="G107" s="14">
        <v>2120</v>
      </c>
    </row>
    <row r="108" ht="12.75">
      <c r="G108" s="14">
        <v>2121</v>
      </c>
    </row>
    <row r="109" ht="12.75">
      <c r="G109" s="14">
        <v>2122</v>
      </c>
    </row>
    <row r="110" ht="12.75">
      <c r="G110" s="14">
        <v>2123</v>
      </c>
    </row>
    <row r="111" ht="12.75">
      <c r="G111" s="14">
        <v>2124</v>
      </c>
    </row>
    <row r="112" ht="12.75">
      <c r="G112" s="14">
        <v>2125</v>
      </c>
    </row>
    <row r="113" ht="12.75">
      <c r="G113" s="14">
        <v>2126</v>
      </c>
    </row>
    <row r="114" ht="12.75">
      <c r="G114" s="14">
        <v>2127</v>
      </c>
    </row>
    <row r="115" ht="12.75">
      <c r="G115" s="14">
        <v>2128</v>
      </c>
    </row>
    <row r="116" ht="12.75">
      <c r="G116" s="14">
        <v>2129</v>
      </c>
    </row>
    <row r="117" ht="12.75">
      <c r="G117" s="14">
        <v>2130</v>
      </c>
    </row>
    <row r="118" ht="12.75">
      <c r="G118" s="14">
        <v>2131</v>
      </c>
    </row>
    <row r="119" ht="12.75">
      <c r="G119" s="14">
        <v>2132</v>
      </c>
    </row>
    <row r="120" ht="12.75">
      <c r="G120" s="14">
        <v>2133</v>
      </c>
    </row>
    <row r="121" ht="12.75">
      <c r="G121" s="14">
        <v>2134</v>
      </c>
    </row>
    <row r="122" ht="12.75">
      <c r="G122" s="14">
        <v>2135</v>
      </c>
    </row>
    <row r="123" ht="12.75">
      <c r="G123" s="14">
        <v>2136</v>
      </c>
    </row>
    <row r="124" ht="12.75">
      <c r="G124" s="14">
        <v>2137</v>
      </c>
    </row>
    <row r="125" ht="12.75">
      <c r="G125" s="14">
        <v>2138</v>
      </c>
    </row>
    <row r="126" ht="12.75">
      <c r="G126" s="14">
        <v>2139</v>
      </c>
    </row>
    <row r="127" ht="12.75">
      <c r="G127" s="14">
        <v>2140</v>
      </c>
    </row>
    <row r="128" ht="12.75">
      <c r="G128" s="14">
        <v>2141</v>
      </c>
    </row>
    <row r="129" ht="12.75">
      <c r="G129" s="14">
        <v>2142</v>
      </c>
    </row>
    <row r="130" ht="12.75">
      <c r="G130" s="14">
        <v>2143</v>
      </c>
    </row>
    <row r="131" ht="12.75">
      <c r="G131" s="14">
        <v>2144</v>
      </c>
    </row>
    <row r="132" ht="12.75">
      <c r="G132" s="14">
        <v>2145</v>
      </c>
    </row>
    <row r="133" ht="12.75">
      <c r="G133" s="14">
        <v>2146</v>
      </c>
    </row>
    <row r="134" ht="12.75">
      <c r="G134" s="14">
        <v>2147</v>
      </c>
    </row>
    <row r="135" ht="12.75">
      <c r="G135" s="14">
        <v>2148</v>
      </c>
    </row>
    <row r="136" ht="12.75">
      <c r="G136" s="14">
        <v>2149</v>
      </c>
    </row>
    <row r="137" ht="12.75">
      <c r="G137" s="14">
        <v>2150</v>
      </c>
    </row>
    <row r="138" ht="12.75">
      <c r="G138" s="14">
        <v>2151</v>
      </c>
    </row>
    <row r="139" ht="12.75">
      <c r="G139" s="14">
        <v>2152</v>
      </c>
    </row>
    <row r="140" ht="12.75">
      <c r="G140" s="14">
        <v>2153</v>
      </c>
    </row>
    <row r="141" ht="12.75">
      <c r="G141" s="14">
        <v>2154</v>
      </c>
    </row>
    <row r="142" ht="12.75">
      <c r="G142" s="14">
        <v>2155</v>
      </c>
    </row>
    <row r="143" ht="12.75">
      <c r="G143" s="14">
        <v>2156</v>
      </c>
    </row>
    <row r="144" ht="12.75">
      <c r="G144" s="14">
        <v>2157</v>
      </c>
    </row>
    <row r="145" ht="12.75">
      <c r="G145" s="14">
        <v>2158</v>
      </c>
    </row>
    <row r="146" ht="12.75">
      <c r="G146" s="14">
        <v>2159</v>
      </c>
    </row>
    <row r="147" ht="12.75">
      <c r="G147" s="14">
        <v>2160</v>
      </c>
    </row>
    <row r="148" ht="12.75">
      <c r="G148" s="14">
        <v>2161</v>
      </c>
    </row>
    <row r="149" ht="12.75">
      <c r="G149" s="14">
        <v>2162</v>
      </c>
    </row>
    <row r="150" ht="12.75">
      <c r="G150" s="14">
        <v>2163</v>
      </c>
    </row>
    <row r="151" ht="12.75">
      <c r="G151" s="14">
        <v>2164</v>
      </c>
    </row>
    <row r="152" ht="12.75">
      <c r="G152" s="14">
        <v>2165</v>
      </c>
    </row>
    <row r="153" ht="12.75">
      <c r="G153" s="14">
        <v>2166</v>
      </c>
    </row>
    <row r="154" ht="12.75">
      <c r="G154" s="14">
        <v>2167</v>
      </c>
    </row>
    <row r="155" ht="12.75">
      <c r="G155" s="14">
        <v>2168</v>
      </c>
    </row>
    <row r="156" ht="12.75">
      <c r="G156" s="14">
        <v>2169</v>
      </c>
    </row>
    <row r="157" ht="12.75">
      <c r="G157" s="14">
        <v>2170</v>
      </c>
    </row>
    <row r="158" ht="12.75">
      <c r="G158" s="14">
        <v>2171</v>
      </c>
    </row>
    <row r="159" ht="12.75">
      <c r="G159" s="14">
        <v>2172</v>
      </c>
    </row>
    <row r="160" ht="12.75">
      <c r="G160" s="14">
        <v>2173</v>
      </c>
    </row>
    <row r="161" ht="12.75">
      <c r="G161" s="14">
        <v>2174</v>
      </c>
    </row>
    <row r="162" ht="12.75">
      <c r="G162" s="14">
        <v>2175</v>
      </c>
    </row>
    <row r="163" ht="12.75">
      <c r="G163" s="14">
        <v>2176</v>
      </c>
    </row>
    <row r="164" ht="12.75">
      <c r="G164" s="14">
        <v>2177</v>
      </c>
    </row>
    <row r="165" ht="12.75">
      <c r="G165" s="14">
        <v>2178</v>
      </c>
    </row>
    <row r="166" ht="12.75">
      <c r="G166" s="14">
        <v>2179</v>
      </c>
    </row>
    <row r="167" ht="12.75">
      <c r="G167" s="14">
        <v>2180</v>
      </c>
    </row>
    <row r="168" ht="12.75">
      <c r="G168" s="14">
        <v>2181</v>
      </c>
    </row>
    <row r="169" ht="12.75">
      <c r="G169" s="14">
        <v>2182</v>
      </c>
    </row>
    <row r="170" ht="12.75">
      <c r="G170" s="14">
        <v>2183</v>
      </c>
    </row>
    <row r="171" ht="12.75">
      <c r="G171" s="14">
        <v>2184</v>
      </c>
    </row>
    <row r="172" ht="12.75">
      <c r="G172" s="14">
        <v>2185</v>
      </c>
    </row>
    <row r="173" ht="12.75">
      <c r="G173" s="14">
        <v>2186</v>
      </c>
    </row>
    <row r="174" ht="12.75">
      <c r="G174" s="14">
        <v>2187</v>
      </c>
    </row>
    <row r="175" ht="12.75">
      <c r="G175" s="14">
        <v>2188</v>
      </c>
    </row>
    <row r="176" ht="12.75">
      <c r="G176" s="14">
        <v>2189</v>
      </c>
    </row>
    <row r="177" ht="12.75">
      <c r="G177" s="14">
        <v>2190</v>
      </c>
    </row>
    <row r="178" ht="12.75">
      <c r="G178" s="14">
        <v>2191</v>
      </c>
    </row>
    <row r="179" ht="12.75">
      <c r="G179" s="14">
        <v>2192</v>
      </c>
    </row>
    <row r="180" ht="12.75">
      <c r="G180" s="14">
        <v>2193</v>
      </c>
    </row>
    <row r="181" ht="12.75">
      <c r="G181" s="14">
        <v>2194</v>
      </c>
    </row>
    <row r="182" ht="12.75">
      <c r="G182" s="14">
        <v>2195</v>
      </c>
    </row>
    <row r="183" ht="12.75">
      <c r="G183" s="14">
        <v>2196</v>
      </c>
    </row>
    <row r="184" ht="12.75">
      <c r="G184" s="14">
        <v>2197</v>
      </c>
    </row>
    <row r="185" ht="12.75">
      <c r="G185" s="14">
        <v>2198</v>
      </c>
    </row>
    <row r="186" ht="12.75">
      <c r="G186" s="14">
        <v>2199</v>
      </c>
    </row>
    <row r="187" ht="12.75">
      <c r="G187" s="14">
        <v>2200</v>
      </c>
    </row>
    <row r="188" ht="12.75">
      <c r="G188" s="14">
        <v>2201</v>
      </c>
    </row>
    <row r="189" ht="12.75">
      <c r="G189" s="14">
        <v>2202</v>
      </c>
    </row>
    <row r="190" ht="12.75">
      <c r="G190" s="14">
        <v>2203</v>
      </c>
    </row>
    <row r="191" ht="12.75">
      <c r="G191" s="14">
        <v>2204</v>
      </c>
    </row>
    <row r="192" ht="12.75">
      <c r="G192" s="14">
        <v>2205</v>
      </c>
    </row>
    <row r="193" ht="12.75">
      <c r="G193" s="14">
        <v>2206</v>
      </c>
    </row>
    <row r="194" ht="12.75">
      <c r="G194" s="14">
        <v>2207</v>
      </c>
    </row>
    <row r="195" ht="12.75">
      <c r="G195" s="14">
        <v>2208</v>
      </c>
    </row>
    <row r="196" ht="12.75">
      <c r="G196" s="14">
        <v>2209</v>
      </c>
    </row>
    <row r="197" ht="12.75">
      <c r="G197" s="14">
        <v>2210</v>
      </c>
    </row>
    <row r="198" ht="12.75">
      <c r="G198" s="14">
        <v>2211</v>
      </c>
    </row>
    <row r="199" ht="12.75">
      <c r="G199" s="14">
        <v>2212</v>
      </c>
    </row>
    <row r="200" ht="12.75">
      <c r="G200" s="14">
        <v>2213</v>
      </c>
    </row>
    <row r="201" ht="12.75">
      <c r="G201" s="14">
        <v>2214</v>
      </c>
    </row>
    <row r="202" ht="12.75">
      <c r="G202" s="14">
        <v>2215</v>
      </c>
    </row>
    <row r="203" ht="12.75">
      <c r="G203" s="14">
        <v>2216</v>
      </c>
    </row>
    <row r="204" ht="12.75">
      <c r="G204" s="14">
        <v>2217</v>
      </c>
    </row>
    <row r="205" ht="12.75">
      <c r="G205" s="14">
        <v>2218</v>
      </c>
    </row>
    <row r="206" ht="12.75">
      <c r="G206" s="14">
        <v>2219</v>
      </c>
    </row>
    <row r="207" ht="12.75">
      <c r="G207" s="14">
        <v>2220</v>
      </c>
    </row>
    <row r="208" ht="12.75">
      <c r="G208" s="14">
        <v>2221</v>
      </c>
    </row>
    <row r="209" ht="12.75">
      <c r="G209" s="14">
        <v>2222</v>
      </c>
    </row>
    <row r="210" ht="12.75">
      <c r="G210" s="14">
        <v>2223</v>
      </c>
    </row>
    <row r="211" ht="12.75">
      <c r="G211" s="14">
        <v>2224</v>
      </c>
    </row>
    <row r="212" ht="12.75">
      <c r="G212" s="14">
        <v>2225</v>
      </c>
    </row>
    <row r="213" ht="12.75">
      <c r="G213" s="14">
        <v>2226</v>
      </c>
    </row>
    <row r="214" ht="12.75">
      <c r="G214" s="14">
        <v>2227</v>
      </c>
    </row>
    <row r="215" ht="12.75">
      <c r="G215" s="14">
        <v>2228</v>
      </c>
    </row>
    <row r="216" ht="12.75">
      <c r="G216" s="14">
        <v>2229</v>
      </c>
    </row>
    <row r="217" ht="12.75">
      <c r="G217" s="14">
        <v>2230</v>
      </c>
    </row>
    <row r="218" ht="12.75">
      <c r="G218" s="14">
        <v>2231</v>
      </c>
    </row>
    <row r="219" ht="12.75">
      <c r="G219" s="14">
        <v>2232</v>
      </c>
    </row>
    <row r="220" ht="12.75">
      <c r="G220" s="14">
        <v>2233</v>
      </c>
    </row>
    <row r="221" ht="12.75">
      <c r="G221" s="14">
        <v>2234</v>
      </c>
    </row>
    <row r="222" ht="12.75">
      <c r="G222" s="14">
        <v>2235</v>
      </c>
    </row>
    <row r="223" ht="12.75">
      <c r="G223" s="14">
        <v>2236</v>
      </c>
    </row>
    <row r="224" ht="12.75">
      <c r="G224" s="14">
        <v>2237</v>
      </c>
    </row>
    <row r="225" ht="12.75">
      <c r="G225" s="14">
        <v>2238</v>
      </c>
    </row>
    <row r="226" ht="12.75">
      <c r="G226" s="14">
        <v>2239</v>
      </c>
    </row>
    <row r="227" ht="12.75">
      <c r="G227" s="14">
        <v>2240</v>
      </c>
    </row>
    <row r="228" ht="12.75">
      <c r="G228" s="14">
        <v>2241</v>
      </c>
    </row>
    <row r="229" ht="12.75">
      <c r="G229" s="14">
        <v>2242</v>
      </c>
    </row>
    <row r="230" ht="12.75">
      <c r="G230" s="14">
        <v>2243</v>
      </c>
    </row>
    <row r="231" ht="12.75">
      <c r="G231" s="14">
        <v>2244</v>
      </c>
    </row>
    <row r="232" ht="12.75">
      <c r="G232" s="14">
        <v>2245</v>
      </c>
    </row>
    <row r="233" ht="12.75">
      <c r="G233" s="14">
        <v>2246</v>
      </c>
    </row>
    <row r="234" ht="12.75">
      <c r="G234" s="14">
        <v>2247</v>
      </c>
    </row>
    <row r="235" ht="12.75">
      <c r="G235" s="14">
        <v>2248</v>
      </c>
    </row>
    <row r="236" ht="12.75">
      <c r="G236" s="14">
        <v>2249</v>
      </c>
    </row>
    <row r="237" ht="12.75">
      <c r="G237" s="14">
        <v>2250</v>
      </c>
    </row>
    <row r="238" ht="12.75">
      <c r="G238" s="14">
        <v>2251</v>
      </c>
    </row>
    <row r="239" ht="12.75">
      <c r="G239" s="14">
        <v>2252</v>
      </c>
    </row>
    <row r="240" ht="12.75">
      <c r="G240" s="14">
        <v>2253</v>
      </c>
    </row>
    <row r="241" ht="12.75">
      <c r="G241" s="14">
        <v>2254</v>
      </c>
    </row>
    <row r="242" ht="12.75">
      <c r="G242" s="14">
        <v>2255</v>
      </c>
    </row>
    <row r="243" ht="12.75">
      <c r="G243" s="14">
        <v>2256</v>
      </c>
    </row>
    <row r="244" ht="12.75">
      <c r="G244" s="14">
        <v>2257</v>
      </c>
    </row>
    <row r="245" ht="12.75">
      <c r="G245" s="14">
        <v>2258</v>
      </c>
    </row>
    <row r="246" ht="12.75">
      <c r="G246" s="14">
        <v>2259</v>
      </c>
    </row>
    <row r="247" ht="12.75">
      <c r="G247" s="14">
        <v>2260</v>
      </c>
    </row>
    <row r="248" ht="12.75">
      <c r="G248" s="14">
        <v>2261</v>
      </c>
    </row>
    <row r="249" ht="12.75">
      <c r="G249" s="14">
        <v>2262</v>
      </c>
    </row>
    <row r="250" ht="12.75">
      <c r="G250" s="14">
        <v>2263</v>
      </c>
    </row>
    <row r="251" ht="12.75">
      <c r="G251" s="14">
        <v>2264</v>
      </c>
    </row>
    <row r="252" ht="12.75">
      <c r="G252" s="14">
        <v>2265</v>
      </c>
    </row>
    <row r="253" ht="12.75">
      <c r="G253" s="14">
        <v>2266</v>
      </c>
    </row>
    <row r="254" ht="12.75">
      <c r="G254" s="14">
        <v>2267</v>
      </c>
    </row>
    <row r="255" ht="12.75">
      <c r="G255" s="14">
        <v>2268</v>
      </c>
    </row>
    <row r="256" ht="12.75">
      <c r="G256" s="14">
        <v>2269</v>
      </c>
    </row>
    <row r="257" ht="12.75">
      <c r="G257" s="14">
        <v>2270</v>
      </c>
    </row>
    <row r="258" ht="12.75">
      <c r="G258" s="14">
        <v>2271</v>
      </c>
    </row>
    <row r="259" ht="12.75">
      <c r="G259" s="14">
        <v>2272</v>
      </c>
    </row>
    <row r="260" ht="12.75">
      <c r="G260" s="14">
        <v>2273</v>
      </c>
    </row>
    <row r="261" ht="12.75">
      <c r="G261" s="14">
        <v>2274</v>
      </c>
    </row>
    <row r="262" ht="12.75">
      <c r="G262" s="14">
        <v>2275</v>
      </c>
    </row>
    <row r="263" ht="12.75">
      <c r="G263" s="14">
        <v>2276</v>
      </c>
    </row>
    <row r="264" ht="12.75">
      <c r="G264" s="14">
        <v>2277</v>
      </c>
    </row>
    <row r="265" ht="12.75">
      <c r="G265" s="14">
        <v>2278</v>
      </c>
    </row>
    <row r="266" ht="12.75">
      <c r="G266" s="14">
        <v>2279</v>
      </c>
    </row>
    <row r="267" ht="12.75">
      <c r="G267" s="14">
        <v>2280</v>
      </c>
    </row>
    <row r="268" ht="12.75">
      <c r="G268" s="14">
        <v>2281</v>
      </c>
    </row>
    <row r="269" ht="12.75">
      <c r="G269" s="14">
        <v>2282</v>
      </c>
    </row>
    <row r="270" ht="12.75">
      <c r="G270" s="14">
        <v>2283</v>
      </c>
    </row>
    <row r="271" ht="12.75">
      <c r="G271" s="14">
        <v>2284</v>
      </c>
    </row>
    <row r="272" ht="12.75">
      <c r="G272" s="14">
        <v>2285</v>
      </c>
    </row>
    <row r="273" ht="12.75">
      <c r="G273" s="14">
        <v>2286</v>
      </c>
    </row>
    <row r="274" ht="12.75">
      <c r="G274" s="14">
        <v>2287</v>
      </c>
    </row>
    <row r="275" ht="12.75">
      <c r="G275" s="14">
        <v>2288</v>
      </c>
    </row>
    <row r="276" ht="12.75">
      <c r="G276" s="14">
        <v>2289</v>
      </c>
    </row>
    <row r="277" ht="12.75">
      <c r="G277" s="14">
        <v>2290</v>
      </c>
    </row>
    <row r="278" ht="12.75">
      <c r="G278" s="14">
        <v>2291</v>
      </c>
    </row>
    <row r="279" ht="12.75">
      <c r="G279" s="14">
        <v>2292</v>
      </c>
    </row>
    <row r="280" ht="12.75">
      <c r="G280" s="14">
        <v>2293</v>
      </c>
    </row>
    <row r="281" ht="12.75">
      <c r="G281" s="14">
        <v>2294</v>
      </c>
    </row>
    <row r="282" ht="12.75">
      <c r="G282" s="14">
        <v>2295</v>
      </c>
    </row>
    <row r="283" ht="12.75">
      <c r="G283" s="14">
        <v>2296</v>
      </c>
    </row>
    <row r="284" ht="12.75">
      <c r="G284" s="14">
        <v>2297</v>
      </c>
    </row>
    <row r="285" ht="12.75">
      <c r="G285" s="14">
        <v>2298</v>
      </c>
    </row>
    <row r="286" ht="12.75">
      <c r="G286" s="14">
        <v>2299</v>
      </c>
    </row>
    <row r="287" ht="12.75">
      <c r="G287" s="14">
        <v>2300</v>
      </c>
    </row>
    <row r="288" ht="12.75">
      <c r="G288" s="14">
        <v>2301</v>
      </c>
    </row>
    <row r="289" ht="12.75">
      <c r="G289" s="14">
        <v>2302</v>
      </c>
    </row>
    <row r="290" ht="12.75">
      <c r="G290" s="14">
        <v>2303</v>
      </c>
    </row>
    <row r="291" ht="12.75">
      <c r="G291" s="14">
        <v>2304</v>
      </c>
    </row>
    <row r="292" ht="12.75">
      <c r="G292" s="14">
        <v>2305</v>
      </c>
    </row>
    <row r="293" ht="12.75">
      <c r="G293" s="14">
        <v>2306</v>
      </c>
    </row>
    <row r="294" ht="12.75">
      <c r="G294" s="14">
        <v>2307</v>
      </c>
    </row>
    <row r="295" ht="12.75">
      <c r="G295" s="14">
        <v>2308</v>
      </c>
    </row>
    <row r="296" ht="12.75">
      <c r="G296" s="14">
        <v>2309</v>
      </c>
    </row>
    <row r="297" ht="12.75">
      <c r="G297" s="14">
        <v>2310</v>
      </c>
    </row>
    <row r="298" ht="12.75">
      <c r="G298" s="14">
        <v>2311</v>
      </c>
    </row>
    <row r="299" ht="12.75">
      <c r="G299" s="14">
        <v>2312</v>
      </c>
    </row>
    <row r="300" ht="12.75">
      <c r="G300" s="14">
        <v>2313</v>
      </c>
    </row>
    <row r="301" ht="12.75">
      <c r="G301" s="14">
        <v>2314</v>
      </c>
    </row>
    <row r="302" ht="12.75">
      <c r="G302" s="14">
        <v>2315</v>
      </c>
    </row>
    <row r="303" ht="12.75">
      <c r="G303" s="14">
        <v>2316</v>
      </c>
    </row>
    <row r="304" ht="12.75">
      <c r="G304" s="14">
        <v>2317</v>
      </c>
    </row>
    <row r="305" ht="12.75">
      <c r="G305" s="14">
        <v>2318</v>
      </c>
    </row>
    <row r="306" ht="12.75">
      <c r="G306" s="14">
        <v>2319</v>
      </c>
    </row>
    <row r="307" ht="12.75">
      <c r="G307" s="14">
        <v>2320</v>
      </c>
    </row>
    <row r="308" ht="12.75">
      <c r="G308" s="14">
        <v>2321</v>
      </c>
    </row>
    <row r="309" ht="12.75">
      <c r="G309" s="14">
        <v>2322</v>
      </c>
    </row>
    <row r="310" ht="12.75">
      <c r="G310" s="14">
        <v>2323</v>
      </c>
    </row>
    <row r="311" ht="12.75">
      <c r="G311" s="14">
        <v>2324</v>
      </c>
    </row>
    <row r="312" ht="12.75">
      <c r="G312" s="14">
        <v>2325</v>
      </c>
    </row>
    <row r="313" ht="12.75">
      <c r="G313" s="14">
        <v>2326</v>
      </c>
    </row>
    <row r="314" ht="12.75">
      <c r="G314" s="14">
        <v>2327</v>
      </c>
    </row>
    <row r="315" ht="12.75">
      <c r="G315" s="14">
        <v>2328</v>
      </c>
    </row>
    <row r="316" ht="12.75">
      <c r="G316" s="14">
        <v>2329</v>
      </c>
    </row>
    <row r="317" ht="12.75">
      <c r="G317" s="14">
        <v>2330</v>
      </c>
    </row>
    <row r="318" ht="12.75">
      <c r="G318" s="14">
        <v>2331</v>
      </c>
    </row>
    <row r="319" ht="12.75">
      <c r="G319" s="14">
        <v>2332</v>
      </c>
    </row>
    <row r="320" ht="12.75">
      <c r="G320" s="14">
        <v>2333</v>
      </c>
    </row>
    <row r="321" ht="12.75">
      <c r="G321" s="14">
        <v>2334</v>
      </c>
    </row>
    <row r="322" ht="12.75">
      <c r="G322" s="14">
        <v>2335</v>
      </c>
    </row>
    <row r="323" ht="12.75">
      <c r="G323" s="14">
        <v>2336</v>
      </c>
    </row>
    <row r="324" ht="12.75">
      <c r="G324" s="14">
        <v>2337</v>
      </c>
    </row>
    <row r="325" ht="12.75">
      <c r="G325" s="14">
        <v>2338</v>
      </c>
    </row>
    <row r="326" ht="12.75">
      <c r="G326" s="14">
        <v>2339</v>
      </c>
    </row>
    <row r="327" ht="12.75">
      <c r="G327" s="14">
        <v>2340</v>
      </c>
    </row>
    <row r="328" ht="12.75">
      <c r="G328" s="14">
        <v>2341</v>
      </c>
    </row>
    <row r="329" ht="12.75">
      <c r="G329" s="14">
        <v>2342</v>
      </c>
    </row>
    <row r="330" ht="12.75">
      <c r="G330" s="14">
        <v>2343</v>
      </c>
    </row>
    <row r="331" ht="12.75">
      <c r="G331" s="14">
        <v>2344</v>
      </c>
    </row>
    <row r="332" ht="12.75">
      <c r="G332" s="14">
        <v>2345</v>
      </c>
    </row>
    <row r="333" ht="12.75">
      <c r="G333" s="14">
        <v>2346</v>
      </c>
    </row>
    <row r="334" ht="12.75">
      <c r="G334" s="14">
        <v>2347</v>
      </c>
    </row>
    <row r="335" ht="12.75">
      <c r="G335" s="14">
        <v>2348</v>
      </c>
    </row>
    <row r="336" ht="12.75">
      <c r="G336" s="14">
        <v>2349</v>
      </c>
    </row>
    <row r="337" ht="12.75">
      <c r="G337" s="14">
        <v>2350</v>
      </c>
    </row>
    <row r="338" ht="12.75">
      <c r="G338" s="14">
        <v>2351</v>
      </c>
    </row>
    <row r="339" ht="12.75">
      <c r="G339" s="14">
        <v>2352</v>
      </c>
    </row>
    <row r="340" ht="12.75">
      <c r="G340" s="14">
        <v>2353</v>
      </c>
    </row>
    <row r="341" ht="12.75">
      <c r="G341" s="14">
        <v>2354</v>
      </c>
    </row>
    <row r="342" ht="12.75">
      <c r="G342" s="14">
        <v>2355</v>
      </c>
    </row>
    <row r="343" ht="12.75">
      <c r="G343" s="14">
        <v>2356</v>
      </c>
    </row>
    <row r="344" ht="12.75">
      <c r="G344" s="14">
        <v>2357</v>
      </c>
    </row>
    <row r="345" ht="12.75">
      <c r="G345" s="14">
        <v>2358</v>
      </c>
    </row>
    <row r="346" ht="12.75">
      <c r="G346" s="14">
        <v>2359</v>
      </c>
    </row>
    <row r="347" ht="12.75">
      <c r="G347" s="14">
        <v>2360</v>
      </c>
    </row>
    <row r="348" ht="12.75">
      <c r="G348" s="14">
        <v>2361</v>
      </c>
    </row>
    <row r="349" ht="12.75">
      <c r="G349" s="14">
        <v>2362</v>
      </c>
    </row>
    <row r="350" ht="12.75">
      <c r="G350" s="14">
        <v>2363</v>
      </c>
    </row>
    <row r="351" ht="12.75">
      <c r="G351" s="14">
        <v>2364</v>
      </c>
    </row>
    <row r="352" ht="12.75">
      <c r="G352" s="14">
        <v>2365</v>
      </c>
    </row>
    <row r="353" ht="12.75">
      <c r="G353" s="14">
        <v>2366</v>
      </c>
    </row>
    <row r="354" ht="12.75">
      <c r="G354" s="14">
        <v>2367</v>
      </c>
    </row>
    <row r="355" ht="12.75">
      <c r="G355" s="14">
        <v>2368</v>
      </c>
    </row>
    <row r="356" ht="12.75">
      <c r="G356" s="14">
        <v>2369</v>
      </c>
    </row>
    <row r="357" ht="12.75">
      <c r="G357" s="14">
        <v>2370</v>
      </c>
    </row>
    <row r="358" ht="12.75">
      <c r="G358" s="14">
        <v>2371</v>
      </c>
    </row>
    <row r="359" ht="12.75">
      <c r="G359" s="14">
        <v>2372</v>
      </c>
    </row>
    <row r="360" ht="12.75">
      <c r="G360" s="14">
        <v>2373</v>
      </c>
    </row>
    <row r="361" ht="12.75">
      <c r="G361" s="14">
        <v>2374</v>
      </c>
    </row>
    <row r="362" ht="12.75">
      <c r="G362" s="14">
        <v>2375</v>
      </c>
    </row>
    <row r="363" ht="12.75">
      <c r="G363" s="14">
        <v>2376</v>
      </c>
    </row>
    <row r="364" ht="12.75">
      <c r="G364" s="14">
        <v>2377</v>
      </c>
    </row>
    <row r="365" ht="12.75">
      <c r="G365" s="14">
        <v>2378</v>
      </c>
    </row>
    <row r="366" ht="12.75">
      <c r="G366" s="14">
        <v>2379</v>
      </c>
    </row>
    <row r="367" ht="12.75">
      <c r="G367" s="14">
        <v>2380</v>
      </c>
    </row>
    <row r="368" ht="12.75">
      <c r="G368" s="14">
        <v>2381</v>
      </c>
    </row>
    <row r="369" ht="12.75">
      <c r="G369" s="14">
        <v>2382</v>
      </c>
    </row>
    <row r="370" ht="12.75">
      <c r="G370" s="14">
        <v>2383</v>
      </c>
    </row>
    <row r="371" ht="12.75">
      <c r="G371" s="14">
        <v>2384</v>
      </c>
    </row>
    <row r="372" ht="12.75">
      <c r="G372" s="14">
        <v>2385</v>
      </c>
    </row>
    <row r="373" ht="12.75">
      <c r="G373" s="14">
        <v>2386</v>
      </c>
    </row>
    <row r="374" ht="12.75">
      <c r="G374" s="14">
        <v>2387</v>
      </c>
    </row>
    <row r="375" ht="12.75">
      <c r="G375" s="14">
        <v>2388</v>
      </c>
    </row>
    <row r="376" ht="12.75">
      <c r="G376" s="14">
        <v>2389</v>
      </c>
    </row>
    <row r="377" ht="12.75">
      <c r="G377" s="14">
        <v>2390</v>
      </c>
    </row>
    <row r="378" ht="12.75">
      <c r="G378" s="14">
        <v>2391</v>
      </c>
    </row>
    <row r="379" ht="12.75">
      <c r="G379" s="14">
        <v>2392</v>
      </c>
    </row>
    <row r="380" ht="12.75">
      <c r="G380" s="14">
        <v>2393</v>
      </c>
    </row>
    <row r="381" ht="12.75">
      <c r="G381" s="14">
        <v>2394</v>
      </c>
    </row>
    <row r="382" ht="12.75">
      <c r="G382" s="14">
        <v>2395</v>
      </c>
    </row>
    <row r="383" ht="12.75">
      <c r="G383" s="14">
        <v>2396</v>
      </c>
    </row>
    <row r="384" ht="12.75">
      <c r="G384" s="14">
        <v>2397</v>
      </c>
    </row>
    <row r="385" ht="12.75">
      <c r="G385" s="14">
        <v>2398</v>
      </c>
    </row>
    <row r="386" ht="12.75">
      <c r="G386" s="14">
        <v>2399</v>
      </c>
    </row>
    <row r="387" ht="12.75">
      <c r="G387" s="14">
        <v>2400</v>
      </c>
    </row>
    <row r="388" ht="12.75">
      <c r="G388" s="14">
        <v>2401</v>
      </c>
    </row>
    <row r="389" ht="12.75">
      <c r="G389" s="14">
        <v>2402</v>
      </c>
    </row>
    <row r="390" ht="12.75">
      <c r="G390" s="14">
        <v>2403</v>
      </c>
    </row>
    <row r="391" ht="12.75">
      <c r="G391" s="14">
        <v>2404</v>
      </c>
    </row>
    <row r="392" ht="12.75">
      <c r="G392" s="14">
        <v>2405</v>
      </c>
    </row>
    <row r="393" ht="12.75">
      <c r="G393" s="14">
        <v>2406</v>
      </c>
    </row>
    <row r="394" ht="12.75">
      <c r="G394" s="14">
        <v>2407</v>
      </c>
    </row>
    <row r="395" ht="12.75">
      <c r="G395" s="14">
        <v>2408</v>
      </c>
    </row>
    <row r="396" ht="12.75">
      <c r="G396" s="14">
        <v>2409</v>
      </c>
    </row>
    <row r="397" ht="12.75">
      <c r="G397" s="14">
        <v>2410</v>
      </c>
    </row>
    <row r="398" ht="12.75">
      <c r="G398" s="14">
        <v>2411</v>
      </c>
    </row>
    <row r="399" ht="12.75">
      <c r="G399" s="14">
        <v>2412</v>
      </c>
    </row>
    <row r="400" ht="12.75">
      <c r="G400" s="14">
        <v>2413</v>
      </c>
    </row>
    <row r="401" ht="12.75">
      <c r="G401" s="14">
        <v>2414</v>
      </c>
    </row>
    <row r="402" ht="12.75">
      <c r="G402" s="14">
        <v>2415</v>
      </c>
    </row>
    <row r="403" ht="12.75">
      <c r="G403" s="14">
        <v>2416</v>
      </c>
    </row>
    <row r="404" ht="12.75">
      <c r="G404" s="14">
        <v>2417</v>
      </c>
    </row>
    <row r="405" ht="12.75">
      <c r="G405" s="14">
        <v>2418</v>
      </c>
    </row>
    <row r="406" ht="12.75">
      <c r="G406" s="14">
        <v>2419</v>
      </c>
    </row>
    <row r="407" ht="12.75">
      <c r="G407" s="14">
        <v>2420</v>
      </c>
    </row>
    <row r="408" ht="12.75">
      <c r="G408" s="14">
        <v>2421</v>
      </c>
    </row>
    <row r="409" ht="12.75">
      <c r="G409" s="14">
        <v>2422</v>
      </c>
    </row>
    <row r="410" ht="12.75">
      <c r="G410" s="14">
        <v>2423</v>
      </c>
    </row>
    <row r="411" ht="12.75">
      <c r="G411" s="14">
        <v>2424</v>
      </c>
    </row>
    <row r="412" ht="12.75">
      <c r="G412" s="14">
        <v>2425</v>
      </c>
    </row>
    <row r="413" ht="12.75">
      <c r="G413" s="14">
        <v>2426</v>
      </c>
    </row>
    <row r="414" ht="12.75">
      <c r="G414" s="14">
        <v>2427</v>
      </c>
    </row>
    <row r="415" ht="12.75">
      <c r="G415" s="14">
        <v>2428</v>
      </c>
    </row>
    <row r="416" ht="12.75">
      <c r="G416" s="14">
        <v>2429</v>
      </c>
    </row>
    <row r="417" ht="12.75">
      <c r="G417" s="14">
        <v>2430</v>
      </c>
    </row>
    <row r="418" ht="12.75">
      <c r="G418" s="14">
        <v>2431</v>
      </c>
    </row>
    <row r="419" ht="12.75">
      <c r="G419" s="14">
        <v>2432</v>
      </c>
    </row>
    <row r="420" ht="12.75">
      <c r="G420" s="14">
        <v>2433</v>
      </c>
    </row>
    <row r="421" ht="12.75">
      <c r="G421" s="14">
        <v>2434</v>
      </c>
    </row>
    <row r="422" ht="12.75">
      <c r="G422" s="14">
        <v>2435</v>
      </c>
    </row>
    <row r="423" ht="12.75">
      <c r="G423" s="14">
        <v>2436</v>
      </c>
    </row>
    <row r="424" ht="12.75">
      <c r="G424" s="14">
        <v>2437</v>
      </c>
    </row>
    <row r="425" ht="12.75">
      <c r="G425" s="14">
        <v>2438</v>
      </c>
    </row>
    <row r="426" ht="12.75">
      <c r="G426" s="14">
        <v>2439</v>
      </c>
    </row>
    <row r="427" ht="12.75">
      <c r="G427" s="14">
        <v>2440</v>
      </c>
    </row>
    <row r="428" ht="12.75">
      <c r="G428" s="14">
        <v>2441</v>
      </c>
    </row>
    <row r="429" ht="12.75">
      <c r="G429" s="14">
        <v>2442</v>
      </c>
    </row>
    <row r="430" ht="12.75">
      <c r="G430" s="14">
        <v>2443</v>
      </c>
    </row>
    <row r="431" ht="12.75">
      <c r="G431" s="14">
        <v>2444</v>
      </c>
    </row>
    <row r="432" ht="12.75">
      <c r="G432" s="14">
        <v>2445</v>
      </c>
    </row>
    <row r="433" ht="12.75">
      <c r="G433" s="14">
        <v>2446</v>
      </c>
    </row>
    <row r="434" ht="12.75">
      <c r="G434" s="14">
        <v>2447</v>
      </c>
    </row>
    <row r="435" ht="12.75">
      <c r="G435" s="14">
        <v>2448</v>
      </c>
    </row>
    <row r="436" ht="12.75">
      <c r="G436" s="14">
        <v>2449</v>
      </c>
    </row>
    <row r="437" ht="12.75">
      <c r="G437" s="14">
        <v>2450</v>
      </c>
    </row>
    <row r="438" ht="12.75">
      <c r="G438" s="14">
        <v>2451</v>
      </c>
    </row>
    <row r="439" ht="12.75">
      <c r="G439" s="14">
        <v>2452</v>
      </c>
    </row>
    <row r="440" ht="12.75">
      <c r="G440" s="14">
        <v>2453</v>
      </c>
    </row>
    <row r="441" ht="12.75">
      <c r="G441" s="14">
        <v>2454</v>
      </c>
    </row>
    <row r="442" ht="12.75">
      <c r="G442" s="14">
        <v>2455</v>
      </c>
    </row>
    <row r="443" ht="12.75">
      <c r="G443" s="14">
        <v>2456</v>
      </c>
    </row>
    <row r="444" ht="12.75">
      <c r="G444" s="14">
        <v>2457</v>
      </c>
    </row>
    <row r="445" ht="12.75">
      <c r="G445" s="14">
        <v>2458</v>
      </c>
    </row>
    <row r="446" ht="12.75">
      <c r="G446" s="14">
        <v>2459</v>
      </c>
    </row>
    <row r="447" ht="12.75">
      <c r="G447" s="14">
        <v>2460</v>
      </c>
    </row>
    <row r="448" ht="12.75">
      <c r="G448" s="14">
        <v>2461</v>
      </c>
    </row>
    <row r="449" ht="12.75">
      <c r="G449" s="14">
        <v>2462</v>
      </c>
    </row>
    <row r="450" ht="12.75">
      <c r="G450" s="14">
        <v>2463</v>
      </c>
    </row>
    <row r="451" ht="12.75">
      <c r="G451" s="14">
        <v>2464</v>
      </c>
    </row>
    <row r="452" ht="12.75">
      <c r="G452" s="14">
        <v>2465</v>
      </c>
    </row>
    <row r="453" ht="12.75">
      <c r="G453" s="14">
        <v>2466</v>
      </c>
    </row>
    <row r="454" ht="12.75">
      <c r="G454" s="14">
        <v>2467</v>
      </c>
    </row>
    <row r="455" ht="12.75">
      <c r="G455" s="14">
        <v>2468</v>
      </c>
    </row>
    <row r="456" ht="12.75">
      <c r="G456" s="14">
        <v>2469</v>
      </c>
    </row>
    <row r="457" ht="12.75">
      <c r="G457" s="14">
        <v>2470</v>
      </c>
    </row>
    <row r="458" ht="12.75">
      <c r="G458" s="14">
        <v>2471</v>
      </c>
    </row>
    <row r="459" ht="12.75">
      <c r="G459" s="14">
        <v>2472</v>
      </c>
    </row>
    <row r="460" ht="12.75">
      <c r="G460" s="14">
        <v>2473</v>
      </c>
    </row>
    <row r="461" ht="12.75">
      <c r="G461" s="14">
        <v>2474</v>
      </c>
    </row>
    <row r="462" ht="12.75">
      <c r="G462" s="14">
        <v>2475</v>
      </c>
    </row>
    <row r="463" ht="12.75">
      <c r="G463" s="14">
        <v>2476</v>
      </c>
    </row>
    <row r="464" ht="12.75">
      <c r="G464" s="14">
        <v>2477</v>
      </c>
    </row>
    <row r="465" ht="12.75">
      <c r="G465" s="14">
        <v>2478</v>
      </c>
    </row>
    <row r="466" ht="12.75">
      <c r="G466" s="14">
        <v>2479</v>
      </c>
    </row>
    <row r="467" ht="12.75">
      <c r="G467" s="14">
        <v>2480</v>
      </c>
    </row>
    <row r="468" ht="12.75">
      <c r="G468" s="14">
        <v>2481</v>
      </c>
    </row>
    <row r="469" ht="12.75">
      <c r="G469" s="14">
        <v>2482</v>
      </c>
    </row>
    <row r="470" ht="12.75">
      <c r="G470" s="14">
        <v>2483</v>
      </c>
    </row>
    <row r="471" ht="12.75">
      <c r="G471" s="14">
        <v>2484</v>
      </c>
    </row>
    <row r="472" ht="12.75">
      <c r="G472" s="14">
        <v>2485</v>
      </c>
    </row>
    <row r="473" ht="12.75">
      <c r="G473" s="14">
        <v>2486</v>
      </c>
    </row>
    <row r="474" ht="12.75">
      <c r="G474" s="14">
        <v>2487</v>
      </c>
    </row>
    <row r="475" ht="12.75">
      <c r="G475" s="14">
        <v>2488</v>
      </c>
    </row>
    <row r="476" ht="12.75">
      <c r="G476" s="14">
        <v>2489</v>
      </c>
    </row>
    <row r="477" ht="12.75">
      <c r="G477" s="14">
        <v>2490</v>
      </c>
    </row>
    <row r="478" ht="12.75">
      <c r="G478" s="14">
        <v>2491</v>
      </c>
    </row>
    <row r="479" ht="12.75">
      <c r="G479" s="14">
        <v>2492</v>
      </c>
    </row>
    <row r="480" ht="12.75">
      <c r="G480" s="14">
        <v>2493</v>
      </c>
    </row>
    <row r="481" ht="12.75">
      <c r="G481" s="14">
        <v>2494</v>
      </c>
    </row>
    <row r="482" ht="12.75">
      <c r="G482" s="14">
        <v>2495</v>
      </c>
    </row>
    <row r="483" ht="12.75">
      <c r="G483" s="14">
        <v>2496</v>
      </c>
    </row>
    <row r="484" ht="12.75">
      <c r="G484" s="14">
        <v>2497</v>
      </c>
    </row>
  </sheetData>
  <sheetProtection/>
  <dataValidations count="4">
    <dataValidation type="list" allowBlank="1" showInputMessage="1" showErrorMessage="1" promptTitle="Volume units" prompt="Please choose volume units" sqref="C8">
      <formula1>volume</formula1>
    </dataValidation>
    <dataValidation type="list" allowBlank="1" showInputMessage="1" showErrorMessage="1" promptTitle="Rates unit" prompt="Please choose units for the rate" sqref="C9">
      <formula1>rate</formula1>
    </dataValidation>
    <dataValidation type="list" allowBlank="1" showInputMessage="1" showErrorMessage="1" promptTitle="Year" prompt="Please choose year" sqref="C11">
      <formula1>year</formula1>
    </dataValidation>
    <dataValidation type="list" allowBlank="1" showInputMessage="1" showErrorMessage="1" sqref="C12">
      <formula1>"00:00,01:00,02:00,03:00,04:00,05:00,06:00,07:00,08:00,09:00,10:00,11:00,12:00,13:00,14:00,15:00,16:00,17:00,18:00,19:00,20:00,21:00,22:00,23:00"</formula1>
    </dataValidation>
  </dataValidations>
  <printOptions/>
  <pageMargins left="0.75" right="0.75" top="1" bottom="1"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0" sqref="A10"/>
    </sheetView>
  </sheetViews>
  <sheetFormatPr defaultColWidth="9.140625" defaultRowHeight="12.75"/>
  <cols>
    <col min="1" max="1" width="11.421875" style="0" customWidth="1"/>
    <col min="2" max="2" width="9.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8"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39"/>
    </row>
    <row r="3" spans="1:9" ht="13.5" customHeight="1" thickBot="1">
      <c r="A3" s="9" t="s">
        <v>10</v>
      </c>
      <c r="B3" s="10"/>
      <c r="C3" s="48">
        <f>IF('Details &amp; Instructions'!C5="","",'Details &amp; Instructions'!C5)</f>
      </c>
      <c r="D3" s="49"/>
      <c r="E3" s="49"/>
      <c r="F3" s="49"/>
      <c r="G3" s="49"/>
      <c r="H3" s="50"/>
      <c r="I3" s="39"/>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25</v>
      </c>
      <c r="B6" s="47"/>
      <c r="C6" s="48"/>
      <c r="D6" s="49"/>
      <c r="E6" s="49"/>
      <c r="F6" s="49"/>
      <c r="G6" s="49"/>
      <c r="H6" s="50"/>
    </row>
    <row r="7" spans="1:8" ht="41.25">
      <c r="A7" s="2" t="s">
        <v>4</v>
      </c>
      <c r="B7" s="3" t="s">
        <v>27</v>
      </c>
      <c r="C7" s="3" t="s">
        <v>28</v>
      </c>
      <c r="D7" s="3" t="s">
        <v>29</v>
      </c>
      <c r="E7" s="3" t="s">
        <v>30</v>
      </c>
      <c r="F7" s="3" t="s">
        <v>5</v>
      </c>
      <c r="G7" s="3" t="s">
        <v>31</v>
      </c>
      <c r="H7" s="3" t="s">
        <v>25</v>
      </c>
    </row>
    <row r="8" spans="1:8" ht="15" thickBot="1">
      <c r="A8" s="4"/>
      <c r="B8" s="5" t="s">
        <v>15</v>
      </c>
      <c r="C8" s="5"/>
      <c r="D8" s="5" t="s">
        <v>6</v>
      </c>
      <c r="E8" s="5">
        <f>IF('Details &amp; Instructions'!C8="","",'Details &amp; Instructions'!C8)</f>
      </c>
      <c r="F8" s="5">
        <f>IF(E8="","",E8&amp;"/d")</f>
      </c>
      <c r="G8" s="5">
        <f>IF('Details &amp; Instructions'!C9="","",'Details &amp; Instructions'!C9)</f>
      </c>
      <c r="H8" s="5"/>
    </row>
    <row r="9" spans="1:8" ht="15" thickBot="1">
      <c r="A9" s="6">
        <f>IF(A10="","",A10-1)</f>
      </c>
      <c r="B9" s="7">
        <f>'Details &amp; Instructions'!C$12</f>
        <v>0</v>
      </c>
      <c r="C9" s="40"/>
      <c r="D9" s="5"/>
      <c r="E9" s="5"/>
      <c r="F9" s="5">
        <v>0</v>
      </c>
      <c r="G9" s="41"/>
      <c r="H9" s="5"/>
    </row>
    <row r="10" spans="1:9" ht="15" thickBot="1">
      <c r="A10" s="42">
        <f>IF('Details &amp; Instructions'!C11="","",DATE('Details &amp; Instructions'!C11,8,1))</f>
      </c>
      <c r="B10" s="7">
        <f>'Details &amp; Instructions'!C$12</f>
        <v>0</v>
      </c>
      <c r="C10" s="40"/>
      <c r="D10" s="5"/>
      <c r="E10" s="5"/>
      <c r="F10" s="5">
        <v>0</v>
      </c>
      <c r="G10" s="41"/>
      <c r="H10" s="1"/>
      <c r="I10" s="43"/>
    </row>
    <row r="11" spans="1:8" ht="15" thickBot="1">
      <c r="A11" s="6">
        <f>IF(A10="","",A10+1)</f>
      </c>
      <c r="B11" s="7">
        <f>'Details &amp; Instructions'!C$12</f>
        <v>0</v>
      </c>
      <c r="C11" s="40"/>
      <c r="D11" s="5"/>
      <c r="E11" s="5"/>
      <c r="F11" s="5">
        <v>0</v>
      </c>
      <c r="G11" s="41"/>
      <c r="H11" s="1"/>
    </row>
    <row r="12" spans="1:8" ht="15" thickBot="1">
      <c r="A12" s="6">
        <f aca="true" t="shared" si="0" ref="A12:A37">IF(A11="","",A11+1)</f>
      </c>
      <c r="B12" s="7">
        <f>'Details &amp; Instructions'!C$12</f>
        <v>0</v>
      </c>
      <c r="C12" s="40"/>
      <c r="D12" s="5"/>
      <c r="E12" s="5"/>
      <c r="F12" s="5">
        <v>0</v>
      </c>
      <c r="G12" s="41"/>
      <c r="H12" s="1"/>
    </row>
    <row r="13" spans="1:8" ht="15" thickBot="1">
      <c r="A13" s="6">
        <f t="shared" si="0"/>
      </c>
      <c r="B13" s="7">
        <f>'Details &amp; Instructions'!C$12</f>
        <v>0</v>
      </c>
      <c r="C13" s="40"/>
      <c r="D13" s="5"/>
      <c r="E13" s="5"/>
      <c r="F13" s="5">
        <v>0</v>
      </c>
      <c r="G13" s="41"/>
      <c r="H13" s="1"/>
    </row>
    <row r="14" spans="1:8" ht="15" thickBot="1">
      <c r="A14" s="6">
        <f t="shared" si="0"/>
      </c>
      <c r="B14" s="7">
        <f>'Details &amp; Instructions'!C$12</f>
        <v>0</v>
      </c>
      <c r="C14" s="40"/>
      <c r="D14" s="5"/>
      <c r="E14" s="5"/>
      <c r="F14" s="5">
        <v>0</v>
      </c>
      <c r="G14" s="41"/>
      <c r="H14" s="1"/>
    </row>
    <row r="15" spans="1:8" ht="15" thickBot="1">
      <c r="A15" s="6">
        <f t="shared" si="0"/>
      </c>
      <c r="B15" s="7">
        <f>'Details &amp; Instructions'!C$12</f>
        <v>0</v>
      </c>
      <c r="C15" s="40"/>
      <c r="D15" s="5"/>
      <c r="E15" s="5"/>
      <c r="F15" s="5">
        <v>0</v>
      </c>
      <c r="G15" s="41"/>
      <c r="H15" s="1"/>
    </row>
    <row r="16" spans="1:8" ht="15" thickBot="1">
      <c r="A16" s="6">
        <f t="shared" si="0"/>
      </c>
      <c r="B16" s="7">
        <f>'Details &amp; Instructions'!C$12</f>
        <v>0</v>
      </c>
      <c r="C16" s="40"/>
      <c r="D16" s="5"/>
      <c r="E16" s="5"/>
      <c r="F16" s="5">
        <v>0</v>
      </c>
      <c r="G16" s="41"/>
      <c r="H16" s="1"/>
    </row>
    <row r="17" spans="1:8" ht="15" thickBot="1">
      <c r="A17" s="6">
        <f t="shared" si="0"/>
      </c>
      <c r="B17" s="7">
        <f>'Details &amp; Instructions'!C$12</f>
        <v>0</v>
      </c>
      <c r="C17" s="40"/>
      <c r="D17" s="5"/>
      <c r="E17" s="5"/>
      <c r="F17" s="5">
        <v>0</v>
      </c>
      <c r="G17" s="41"/>
      <c r="H17" s="1"/>
    </row>
    <row r="18" spans="1:8" ht="15" thickBot="1">
      <c r="A18" s="6">
        <f t="shared" si="0"/>
      </c>
      <c r="B18" s="7">
        <f>'Details &amp; Instructions'!C$12</f>
        <v>0</v>
      </c>
      <c r="C18" s="40"/>
      <c r="D18" s="5"/>
      <c r="E18" s="5"/>
      <c r="F18" s="5">
        <v>0</v>
      </c>
      <c r="G18" s="41"/>
      <c r="H18" s="1"/>
    </row>
    <row r="19" spans="1:8" ht="15" thickBot="1">
      <c r="A19" s="6">
        <f t="shared" si="0"/>
      </c>
      <c r="B19" s="7">
        <f>'Details &amp; Instructions'!C$12</f>
        <v>0</v>
      </c>
      <c r="C19" s="40"/>
      <c r="D19" s="5"/>
      <c r="E19" s="5"/>
      <c r="F19" s="5">
        <v>0</v>
      </c>
      <c r="G19" s="41"/>
      <c r="H19" s="1"/>
    </row>
    <row r="20" spans="1:8" ht="15" thickBot="1">
      <c r="A20" s="6">
        <f t="shared" si="0"/>
      </c>
      <c r="B20" s="7">
        <f>'Details &amp; Instructions'!C$12</f>
        <v>0</v>
      </c>
      <c r="C20" s="40"/>
      <c r="D20" s="5"/>
      <c r="E20" s="5"/>
      <c r="F20" s="5">
        <v>0</v>
      </c>
      <c r="G20" s="41"/>
      <c r="H20" s="1"/>
    </row>
    <row r="21" spans="1:8" ht="15" thickBot="1">
      <c r="A21" s="6">
        <f t="shared" si="0"/>
      </c>
      <c r="B21" s="7">
        <f>'Details &amp; Instructions'!C$12</f>
        <v>0</v>
      </c>
      <c r="C21" s="40"/>
      <c r="D21" s="5"/>
      <c r="E21" s="5"/>
      <c r="F21" s="5">
        <v>0</v>
      </c>
      <c r="G21" s="41"/>
      <c r="H21" s="1"/>
    </row>
    <row r="22" spans="1:8" ht="15" thickBot="1">
      <c r="A22" s="6">
        <f t="shared" si="0"/>
      </c>
      <c r="B22" s="7">
        <f>'Details &amp; Instructions'!C$12</f>
        <v>0</v>
      </c>
      <c r="C22" s="40"/>
      <c r="D22" s="5"/>
      <c r="E22" s="5"/>
      <c r="F22" s="5">
        <v>0</v>
      </c>
      <c r="G22" s="41"/>
      <c r="H22" s="1"/>
    </row>
    <row r="23" spans="1:8" ht="15" thickBot="1">
      <c r="A23" s="6">
        <f t="shared" si="0"/>
      </c>
      <c r="B23" s="7">
        <f>'Details &amp; Instructions'!C$12</f>
        <v>0</v>
      </c>
      <c r="C23" s="40"/>
      <c r="D23" s="5"/>
      <c r="E23" s="5"/>
      <c r="F23" s="5">
        <v>0</v>
      </c>
      <c r="G23" s="41"/>
      <c r="H23" s="1"/>
    </row>
    <row r="24" spans="1:8" ht="15" thickBot="1">
      <c r="A24" s="6">
        <f t="shared" si="0"/>
      </c>
      <c r="B24" s="7">
        <f>'Details &amp; Instructions'!C$12</f>
        <v>0</v>
      </c>
      <c r="C24" s="40"/>
      <c r="D24" s="5"/>
      <c r="E24" s="5"/>
      <c r="F24" s="5">
        <v>0</v>
      </c>
      <c r="G24" s="41"/>
      <c r="H24" s="1"/>
    </row>
    <row r="25" spans="1:8" ht="15" thickBot="1">
      <c r="A25" s="6">
        <f t="shared" si="0"/>
      </c>
      <c r="B25" s="7">
        <f>'Details &amp; Instructions'!C$12</f>
        <v>0</v>
      </c>
      <c r="C25" s="40"/>
      <c r="D25" s="5"/>
      <c r="E25" s="5"/>
      <c r="F25" s="5">
        <v>0</v>
      </c>
      <c r="G25" s="41"/>
      <c r="H25" s="1"/>
    </row>
    <row r="26" spans="1:8" ht="15" thickBot="1">
      <c r="A26" s="6">
        <f t="shared" si="0"/>
      </c>
      <c r="B26" s="7">
        <f>'Details &amp; Instructions'!C$12</f>
        <v>0</v>
      </c>
      <c r="C26" s="40"/>
      <c r="D26" s="5"/>
      <c r="E26" s="5"/>
      <c r="F26" s="5">
        <v>0</v>
      </c>
      <c r="G26" s="41"/>
      <c r="H26" s="1"/>
    </row>
    <row r="27" spans="1:8" ht="15" thickBot="1">
      <c r="A27" s="6">
        <f t="shared" si="0"/>
      </c>
      <c r="B27" s="7">
        <f>'Details &amp; Instructions'!C$12</f>
        <v>0</v>
      </c>
      <c r="C27" s="40"/>
      <c r="D27" s="5"/>
      <c r="E27" s="5"/>
      <c r="F27" s="5">
        <v>0</v>
      </c>
      <c r="G27" s="41"/>
      <c r="H27" s="1"/>
    </row>
    <row r="28" spans="1:8" ht="15" thickBot="1">
      <c r="A28" s="6">
        <f t="shared" si="0"/>
      </c>
      <c r="B28" s="7">
        <f>'Details &amp; Instructions'!C$12</f>
        <v>0</v>
      </c>
      <c r="C28" s="40"/>
      <c r="D28" s="5"/>
      <c r="E28" s="5"/>
      <c r="F28" s="5">
        <v>0</v>
      </c>
      <c r="G28" s="41"/>
      <c r="H28" s="1"/>
    </row>
    <row r="29" spans="1:8" ht="15" thickBot="1">
      <c r="A29" s="6">
        <f t="shared" si="0"/>
      </c>
      <c r="B29" s="7">
        <f>'Details &amp; Instructions'!C$12</f>
        <v>0</v>
      </c>
      <c r="C29" s="40"/>
      <c r="D29" s="5"/>
      <c r="E29" s="5"/>
      <c r="F29" s="5">
        <v>0</v>
      </c>
      <c r="G29" s="11"/>
      <c r="H29" s="1"/>
    </row>
    <row r="30" spans="1:8" ht="15" thickBot="1">
      <c r="A30" s="6">
        <f t="shared" si="0"/>
      </c>
      <c r="B30" s="7">
        <f>'Details &amp; Instructions'!C$12</f>
        <v>0</v>
      </c>
      <c r="C30" s="40"/>
      <c r="D30" s="5"/>
      <c r="E30" s="5"/>
      <c r="F30" s="5">
        <v>0</v>
      </c>
      <c r="G30" s="11"/>
      <c r="H30" s="1"/>
    </row>
    <row r="31" spans="1:8" ht="15" thickBot="1">
      <c r="A31" s="6">
        <f t="shared" si="0"/>
      </c>
      <c r="B31" s="7">
        <f>'Details &amp; Instructions'!C$12</f>
        <v>0</v>
      </c>
      <c r="C31" s="40"/>
      <c r="D31" s="5"/>
      <c r="E31" s="5"/>
      <c r="F31" s="5">
        <v>0</v>
      </c>
      <c r="G31" s="5"/>
      <c r="H31" s="1"/>
    </row>
    <row r="32" spans="1:8" ht="15" thickBot="1">
      <c r="A32" s="6">
        <f t="shared" si="0"/>
      </c>
      <c r="B32" s="7">
        <f>'Details &amp; Instructions'!C$12</f>
        <v>0</v>
      </c>
      <c r="C32" s="40"/>
      <c r="D32" s="5"/>
      <c r="E32" s="5"/>
      <c r="F32" s="5">
        <v>0</v>
      </c>
      <c r="G32" s="5"/>
      <c r="H32" s="1"/>
    </row>
    <row r="33" spans="1:8" ht="15" thickBot="1">
      <c r="A33" s="6">
        <f t="shared" si="0"/>
      </c>
      <c r="B33" s="7">
        <f>'Details &amp; Instructions'!C$12</f>
        <v>0</v>
      </c>
      <c r="C33" s="40"/>
      <c r="D33" s="5"/>
      <c r="E33" s="5"/>
      <c r="F33" s="5">
        <v>0</v>
      </c>
      <c r="G33" s="5"/>
      <c r="H33" s="1"/>
    </row>
    <row r="34" spans="1:8" ht="15" thickBot="1">
      <c r="A34" s="6">
        <f t="shared" si="0"/>
      </c>
      <c r="B34" s="7">
        <f>'Details &amp; Instructions'!C$12</f>
        <v>0</v>
      </c>
      <c r="C34" s="40"/>
      <c r="D34" s="5"/>
      <c r="E34" s="5"/>
      <c r="F34" s="5">
        <v>0</v>
      </c>
      <c r="G34" s="5"/>
      <c r="H34" s="1"/>
    </row>
    <row r="35" spans="1:8" ht="15" thickBot="1">
      <c r="A35" s="6">
        <f t="shared" si="0"/>
      </c>
      <c r="B35" s="7">
        <f>'Details &amp; Instructions'!C$12</f>
        <v>0</v>
      </c>
      <c r="C35" s="40"/>
      <c r="D35" s="5"/>
      <c r="E35" s="5"/>
      <c r="F35" s="5">
        <v>0</v>
      </c>
      <c r="G35" s="5"/>
      <c r="H35" s="1"/>
    </row>
    <row r="36" spans="1:8" ht="15" thickBot="1">
      <c r="A36" s="6">
        <f t="shared" si="0"/>
      </c>
      <c r="B36" s="7">
        <f>'Details &amp; Instructions'!C$12</f>
        <v>0</v>
      </c>
      <c r="C36" s="40"/>
      <c r="D36" s="5"/>
      <c r="E36" s="5"/>
      <c r="F36" s="5">
        <v>0</v>
      </c>
      <c r="G36" s="5"/>
      <c r="H36" s="1"/>
    </row>
    <row r="37" spans="1:8" ht="15" thickBot="1">
      <c r="A37" s="6">
        <f t="shared" si="0"/>
      </c>
      <c r="B37" s="7">
        <f>'Details &amp; Instructions'!C$12</f>
        <v>0</v>
      </c>
      <c r="C37" s="40"/>
      <c r="D37" s="5"/>
      <c r="E37" s="5"/>
      <c r="F37" s="5">
        <v>0</v>
      </c>
      <c r="G37" s="5"/>
      <c r="H37" s="1"/>
    </row>
    <row r="38" spans="1:8" ht="15" thickBot="1">
      <c r="A38" s="6">
        <f>IF(A37="","",IF(DAY(A37+1)=1,"",A37+1))</f>
      </c>
      <c r="B38" s="7">
        <f>'Details &amp; Instructions'!C$12</f>
        <v>0</v>
      </c>
      <c r="C38" s="40"/>
      <c r="D38" s="5"/>
      <c r="E38" s="5"/>
      <c r="F38" s="5">
        <v>0</v>
      </c>
      <c r="G38" s="5"/>
      <c r="H38" s="1"/>
    </row>
    <row r="39" spans="1:8" ht="15" thickBot="1">
      <c r="A39" s="6">
        <f>IF(A37="","",IF(MONTH(A37+2)&lt;&gt;MONTH(A37),"",A37+2))</f>
      </c>
      <c r="B39" s="7">
        <f>'Details &amp; Instructions'!C$12</f>
        <v>0</v>
      </c>
      <c r="C39" s="40"/>
      <c r="D39" s="5"/>
      <c r="E39" s="5"/>
      <c r="F39" s="5">
        <v>0</v>
      </c>
      <c r="G39" s="5"/>
      <c r="H39" s="1"/>
    </row>
    <row r="40" spans="1:9" ht="15" thickBot="1">
      <c r="A40" s="6">
        <f>IF((A39)="","",IF(DAY(A39+1)=1,"",A39+1))</f>
      </c>
      <c r="B40" s="7">
        <f>'Details &amp; Instructions'!C$12</f>
        <v>0</v>
      </c>
      <c r="C40" s="7"/>
      <c r="D40" s="5"/>
      <c r="E40" s="5"/>
      <c r="F40" s="5">
        <v>0</v>
      </c>
      <c r="G40" s="5"/>
      <c r="H40" s="1"/>
      <c r="I40" s="43"/>
    </row>
    <row r="41" spans="1:5" ht="12.75" customHeight="1">
      <c r="A41" s="51" t="s">
        <v>7</v>
      </c>
      <c r="B41" s="52"/>
      <c r="C41" s="52"/>
      <c r="D41" s="52"/>
      <c r="E41" s="52"/>
    </row>
    <row r="42" ht="12.75">
      <c r="A42" s="8" t="s">
        <v>16</v>
      </c>
    </row>
    <row r="43" ht="12.75">
      <c r="A43" s="8" t="s">
        <v>8</v>
      </c>
    </row>
    <row r="50" ht="12.75">
      <c r="J50" s="44"/>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1164451&amp;CEnvironment Waikato&amp;R&amp;A</oddFooter>
  </headerFooter>
</worksheet>
</file>

<file path=xl/worksheets/sheet11.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0" sqref="A10"/>
    </sheetView>
  </sheetViews>
  <sheetFormatPr defaultColWidth="9.140625" defaultRowHeight="12.75"/>
  <cols>
    <col min="1" max="1" width="11.421875" style="0" customWidth="1"/>
    <col min="2" max="2" width="9.57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8"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39"/>
    </row>
    <row r="3" spans="1:9" ht="13.5" customHeight="1" thickBot="1">
      <c r="A3" s="9" t="s">
        <v>10</v>
      </c>
      <c r="B3" s="10"/>
      <c r="C3" s="48">
        <f>IF('Details &amp; Instructions'!C5="","",'Details &amp; Instructions'!C5)</f>
      </c>
      <c r="D3" s="49"/>
      <c r="E3" s="49"/>
      <c r="F3" s="49"/>
      <c r="G3" s="49"/>
      <c r="H3" s="50"/>
      <c r="I3" s="39"/>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25</v>
      </c>
      <c r="B6" s="47"/>
      <c r="C6" s="48"/>
      <c r="D6" s="49"/>
      <c r="E6" s="49"/>
      <c r="F6" s="49"/>
      <c r="G6" s="49"/>
      <c r="H6" s="50"/>
    </row>
    <row r="7" spans="1:8" ht="41.25">
      <c r="A7" s="2" t="s">
        <v>4</v>
      </c>
      <c r="B7" s="3" t="s">
        <v>27</v>
      </c>
      <c r="C7" s="3" t="s">
        <v>28</v>
      </c>
      <c r="D7" s="3" t="s">
        <v>29</v>
      </c>
      <c r="E7" s="3" t="s">
        <v>30</v>
      </c>
      <c r="F7" s="3" t="s">
        <v>5</v>
      </c>
      <c r="G7" s="3" t="s">
        <v>31</v>
      </c>
      <c r="H7" s="3" t="s">
        <v>25</v>
      </c>
    </row>
    <row r="8" spans="1:8" ht="15" thickBot="1">
      <c r="A8" s="4"/>
      <c r="B8" s="5" t="s">
        <v>15</v>
      </c>
      <c r="C8" s="5"/>
      <c r="D8" s="5" t="s">
        <v>6</v>
      </c>
      <c r="E8" s="5">
        <f>IF('Details &amp; Instructions'!C8="","",'Details &amp; Instructions'!C8)</f>
      </c>
      <c r="F8" s="5">
        <f>IF(E8="","",E8&amp;"/d")</f>
      </c>
      <c r="G8" s="5">
        <f>IF('Details &amp; Instructions'!C9="","",'Details &amp; Instructions'!C9)</f>
      </c>
      <c r="H8" s="5"/>
    </row>
    <row r="9" spans="1:8" ht="15" thickBot="1">
      <c r="A9" s="6">
        <f>IF(A10="","",A10-1)</f>
      </c>
      <c r="B9" s="7">
        <f>'Details &amp; Instructions'!C$12</f>
        <v>0</v>
      </c>
      <c r="C9" s="40"/>
      <c r="D9" s="5"/>
      <c r="E9" s="5"/>
      <c r="F9" s="5">
        <v>0</v>
      </c>
      <c r="G9" s="41"/>
      <c r="H9" s="5"/>
    </row>
    <row r="10" spans="1:9" ht="15" thickBot="1">
      <c r="A10" s="42">
        <f>IF('Details &amp; Instructions'!C11="","",DATE('Details &amp; Instructions'!C11,9,1))</f>
      </c>
      <c r="B10" s="7">
        <f>'Details &amp; Instructions'!C$12</f>
        <v>0</v>
      </c>
      <c r="C10" s="40"/>
      <c r="D10" s="5"/>
      <c r="E10" s="5"/>
      <c r="F10" s="5">
        <v>0</v>
      </c>
      <c r="G10" s="41"/>
      <c r="H10" s="1"/>
      <c r="I10" s="43"/>
    </row>
    <row r="11" spans="1:8" ht="15" thickBot="1">
      <c r="A11" s="6">
        <f>IF(A10="","",A10+1)</f>
      </c>
      <c r="B11" s="7">
        <f>'Details &amp; Instructions'!C$12</f>
        <v>0</v>
      </c>
      <c r="C11" s="40"/>
      <c r="D11" s="5"/>
      <c r="E11" s="5"/>
      <c r="F11" s="5">
        <v>0</v>
      </c>
      <c r="G11" s="41"/>
      <c r="H11" s="1"/>
    </row>
    <row r="12" spans="1:8" ht="15" thickBot="1">
      <c r="A12" s="6">
        <f aca="true" t="shared" si="0" ref="A12:A37">IF(A11="","",A11+1)</f>
      </c>
      <c r="B12" s="7">
        <f>'Details &amp; Instructions'!C$12</f>
        <v>0</v>
      </c>
      <c r="C12" s="40"/>
      <c r="D12" s="5"/>
      <c r="E12" s="5"/>
      <c r="F12" s="5">
        <v>0</v>
      </c>
      <c r="G12" s="41"/>
      <c r="H12" s="1"/>
    </row>
    <row r="13" spans="1:8" ht="15" thickBot="1">
      <c r="A13" s="6">
        <f t="shared" si="0"/>
      </c>
      <c r="B13" s="7">
        <f>'Details &amp; Instructions'!C$12</f>
        <v>0</v>
      </c>
      <c r="C13" s="40"/>
      <c r="D13" s="5"/>
      <c r="E13" s="5"/>
      <c r="F13" s="5">
        <v>0</v>
      </c>
      <c r="G13" s="41"/>
      <c r="H13" s="1"/>
    </row>
    <row r="14" spans="1:8" ht="15" thickBot="1">
      <c r="A14" s="6">
        <f t="shared" si="0"/>
      </c>
      <c r="B14" s="7">
        <f>'Details &amp; Instructions'!C$12</f>
        <v>0</v>
      </c>
      <c r="C14" s="40"/>
      <c r="D14" s="5"/>
      <c r="E14" s="5"/>
      <c r="F14" s="5">
        <v>0</v>
      </c>
      <c r="G14" s="41"/>
      <c r="H14" s="1"/>
    </row>
    <row r="15" spans="1:8" ht="15" thickBot="1">
      <c r="A15" s="6">
        <f t="shared" si="0"/>
      </c>
      <c r="B15" s="7">
        <f>'Details &amp; Instructions'!C$12</f>
        <v>0</v>
      </c>
      <c r="C15" s="40"/>
      <c r="D15" s="5"/>
      <c r="E15" s="5"/>
      <c r="F15" s="5">
        <v>0</v>
      </c>
      <c r="G15" s="41"/>
      <c r="H15" s="1"/>
    </row>
    <row r="16" spans="1:8" ht="15" thickBot="1">
      <c r="A16" s="6">
        <f t="shared" si="0"/>
      </c>
      <c r="B16" s="7">
        <f>'Details &amp; Instructions'!C$12</f>
        <v>0</v>
      </c>
      <c r="C16" s="40"/>
      <c r="D16" s="5"/>
      <c r="E16" s="5"/>
      <c r="F16" s="5">
        <v>0</v>
      </c>
      <c r="G16" s="41"/>
      <c r="H16" s="1"/>
    </row>
    <row r="17" spans="1:8" ht="15" thickBot="1">
      <c r="A17" s="6">
        <f t="shared" si="0"/>
      </c>
      <c r="B17" s="7">
        <f>'Details &amp; Instructions'!C$12</f>
        <v>0</v>
      </c>
      <c r="C17" s="40"/>
      <c r="D17" s="5"/>
      <c r="E17" s="5"/>
      <c r="F17" s="5">
        <v>0</v>
      </c>
      <c r="G17" s="41"/>
      <c r="H17" s="1"/>
    </row>
    <row r="18" spans="1:8" ht="15" thickBot="1">
      <c r="A18" s="6">
        <f t="shared" si="0"/>
      </c>
      <c r="B18" s="7">
        <f>'Details &amp; Instructions'!C$12</f>
        <v>0</v>
      </c>
      <c r="C18" s="40"/>
      <c r="D18" s="5"/>
      <c r="E18" s="5"/>
      <c r="F18" s="5">
        <v>0</v>
      </c>
      <c r="G18" s="41"/>
      <c r="H18" s="1"/>
    </row>
    <row r="19" spans="1:8" ht="15" thickBot="1">
      <c r="A19" s="6">
        <f t="shared" si="0"/>
      </c>
      <c r="B19" s="7">
        <f>'Details &amp; Instructions'!C$12</f>
        <v>0</v>
      </c>
      <c r="C19" s="40"/>
      <c r="D19" s="5"/>
      <c r="E19" s="5"/>
      <c r="F19" s="5">
        <v>0</v>
      </c>
      <c r="G19" s="41"/>
      <c r="H19" s="1"/>
    </row>
    <row r="20" spans="1:8" ht="15" thickBot="1">
      <c r="A20" s="6">
        <f t="shared" si="0"/>
      </c>
      <c r="B20" s="7">
        <f>'Details &amp; Instructions'!C$12</f>
        <v>0</v>
      </c>
      <c r="C20" s="40"/>
      <c r="D20" s="5"/>
      <c r="E20" s="5"/>
      <c r="F20" s="5">
        <v>0</v>
      </c>
      <c r="G20" s="41"/>
      <c r="H20" s="1"/>
    </row>
    <row r="21" spans="1:8" ht="15" thickBot="1">
      <c r="A21" s="6">
        <f t="shared" si="0"/>
      </c>
      <c r="B21" s="7">
        <f>'Details &amp; Instructions'!C$12</f>
        <v>0</v>
      </c>
      <c r="C21" s="40"/>
      <c r="D21" s="5"/>
      <c r="E21" s="5"/>
      <c r="F21" s="5">
        <v>0</v>
      </c>
      <c r="G21" s="41"/>
      <c r="H21" s="1"/>
    </row>
    <row r="22" spans="1:8" ht="15" thickBot="1">
      <c r="A22" s="6">
        <f t="shared" si="0"/>
      </c>
      <c r="B22" s="7">
        <f>'Details &amp; Instructions'!C$12</f>
        <v>0</v>
      </c>
      <c r="C22" s="40"/>
      <c r="D22" s="5"/>
      <c r="E22" s="5"/>
      <c r="F22" s="5">
        <v>0</v>
      </c>
      <c r="G22" s="41"/>
      <c r="H22" s="1"/>
    </row>
    <row r="23" spans="1:8" ht="15" thickBot="1">
      <c r="A23" s="6">
        <f t="shared" si="0"/>
      </c>
      <c r="B23" s="7">
        <f>'Details &amp; Instructions'!C$12</f>
        <v>0</v>
      </c>
      <c r="C23" s="40"/>
      <c r="D23" s="5"/>
      <c r="E23" s="5"/>
      <c r="F23" s="5">
        <v>0</v>
      </c>
      <c r="G23" s="41"/>
      <c r="H23" s="1"/>
    </row>
    <row r="24" spans="1:8" ht="15" thickBot="1">
      <c r="A24" s="6">
        <f t="shared" si="0"/>
      </c>
      <c r="B24" s="7">
        <f>'Details &amp; Instructions'!C$12</f>
        <v>0</v>
      </c>
      <c r="C24" s="40"/>
      <c r="D24" s="5"/>
      <c r="E24" s="5"/>
      <c r="F24" s="5">
        <v>0</v>
      </c>
      <c r="G24" s="41"/>
      <c r="H24" s="1"/>
    </row>
    <row r="25" spans="1:8" ht="15" thickBot="1">
      <c r="A25" s="6">
        <f t="shared" si="0"/>
      </c>
      <c r="B25" s="7">
        <f>'Details &amp; Instructions'!C$12</f>
        <v>0</v>
      </c>
      <c r="C25" s="40"/>
      <c r="D25" s="5"/>
      <c r="E25" s="5"/>
      <c r="F25" s="5">
        <v>0</v>
      </c>
      <c r="G25" s="41"/>
      <c r="H25" s="1"/>
    </row>
    <row r="26" spans="1:8" ht="15" thickBot="1">
      <c r="A26" s="6">
        <f t="shared" si="0"/>
      </c>
      <c r="B26" s="7">
        <f>'Details &amp; Instructions'!C$12</f>
        <v>0</v>
      </c>
      <c r="C26" s="40"/>
      <c r="D26" s="5"/>
      <c r="E26" s="5"/>
      <c r="F26" s="5">
        <v>0</v>
      </c>
      <c r="G26" s="41"/>
      <c r="H26" s="1"/>
    </row>
    <row r="27" spans="1:8" ht="15" thickBot="1">
      <c r="A27" s="6">
        <f t="shared" si="0"/>
      </c>
      <c r="B27" s="7">
        <f>'Details &amp; Instructions'!C$12</f>
        <v>0</v>
      </c>
      <c r="C27" s="40"/>
      <c r="D27" s="5"/>
      <c r="E27" s="5"/>
      <c r="F27" s="5">
        <v>0</v>
      </c>
      <c r="G27" s="41"/>
      <c r="H27" s="1"/>
    </row>
    <row r="28" spans="1:8" ht="15" thickBot="1">
      <c r="A28" s="6">
        <f t="shared" si="0"/>
      </c>
      <c r="B28" s="7">
        <f>'Details &amp; Instructions'!C$12</f>
        <v>0</v>
      </c>
      <c r="C28" s="40"/>
      <c r="D28" s="5"/>
      <c r="E28" s="5"/>
      <c r="F28" s="5">
        <v>0</v>
      </c>
      <c r="G28" s="41"/>
      <c r="H28" s="1"/>
    </row>
    <row r="29" spans="1:8" ht="15" thickBot="1">
      <c r="A29" s="6">
        <f t="shared" si="0"/>
      </c>
      <c r="B29" s="7">
        <f>'Details &amp; Instructions'!C$12</f>
        <v>0</v>
      </c>
      <c r="C29" s="40"/>
      <c r="D29" s="5"/>
      <c r="E29" s="5"/>
      <c r="F29" s="5">
        <v>0</v>
      </c>
      <c r="G29" s="11"/>
      <c r="H29" s="1"/>
    </row>
    <row r="30" spans="1:8" ht="15" thickBot="1">
      <c r="A30" s="6">
        <f t="shared" si="0"/>
      </c>
      <c r="B30" s="7">
        <f>'Details &amp; Instructions'!C$12</f>
        <v>0</v>
      </c>
      <c r="C30" s="40"/>
      <c r="D30" s="5"/>
      <c r="E30" s="5"/>
      <c r="F30" s="5">
        <v>0</v>
      </c>
      <c r="G30" s="11"/>
      <c r="H30" s="1"/>
    </row>
    <row r="31" spans="1:8" ht="15" thickBot="1">
      <c r="A31" s="6">
        <f t="shared" si="0"/>
      </c>
      <c r="B31" s="7">
        <f>'Details &amp; Instructions'!C$12</f>
        <v>0</v>
      </c>
      <c r="C31" s="40"/>
      <c r="D31" s="5"/>
      <c r="E31" s="5"/>
      <c r="F31" s="5">
        <v>0</v>
      </c>
      <c r="G31" s="5"/>
      <c r="H31" s="1"/>
    </row>
    <row r="32" spans="1:8" ht="15" thickBot="1">
      <c r="A32" s="6">
        <f t="shared" si="0"/>
      </c>
      <c r="B32" s="7">
        <f>'Details &amp; Instructions'!C$12</f>
        <v>0</v>
      </c>
      <c r="C32" s="40"/>
      <c r="D32" s="5"/>
      <c r="E32" s="5"/>
      <c r="F32" s="5">
        <v>0</v>
      </c>
      <c r="G32" s="5"/>
      <c r="H32" s="1"/>
    </row>
    <row r="33" spans="1:8" ht="15" thickBot="1">
      <c r="A33" s="6">
        <f t="shared" si="0"/>
      </c>
      <c r="B33" s="7">
        <f>'Details &amp; Instructions'!C$12</f>
        <v>0</v>
      </c>
      <c r="C33" s="40"/>
      <c r="D33" s="5"/>
      <c r="E33" s="5"/>
      <c r="F33" s="5">
        <v>0</v>
      </c>
      <c r="G33" s="5"/>
      <c r="H33" s="1"/>
    </row>
    <row r="34" spans="1:8" ht="15" thickBot="1">
      <c r="A34" s="6">
        <f t="shared" si="0"/>
      </c>
      <c r="B34" s="7">
        <f>'Details &amp; Instructions'!C$12</f>
        <v>0</v>
      </c>
      <c r="C34" s="40"/>
      <c r="D34" s="5"/>
      <c r="E34" s="5"/>
      <c r="F34" s="5">
        <v>0</v>
      </c>
      <c r="G34" s="5"/>
      <c r="H34" s="1"/>
    </row>
    <row r="35" spans="1:8" ht="15" thickBot="1">
      <c r="A35" s="6">
        <f t="shared" si="0"/>
      </c>
      <c r="B35" s="7">
        <f>'Details &amp; Instructions'!C$12</f>
        <v>0</v>
      </c>
      <c r="C35" s="40"/>
      <c r="D35" s="5"/>
      <c r="E35" s="5"/>
      <c r="F35" s="5">
        <v>0</v>
      </c>
      <c r="G35" s="5"/>
      <c r="H35" s="1"/>
    </row>
    <row r="36" spans="1:8" ht="15" thickBot="1">
      <c r="A36" s="6">
        <f t="shared" si="0"/>
      </c>
      <c r="B36" s="7">
        <f>'Details &amp; Instructions'!C$12</f>
        <v>0</v>
      </c>
      <c r="C36" s="40"/>
      <c r="D36" s="5"/>
      <c r="E36" s="5"/>
      <c r="F36" s="5">
        <v>0</v>
      </c>
      <c r="G36" s="5"/>
      <c r="H36" s="1"/>
    </row>
    <row r="37" spans="1:8" ht="15" thickBot="1">
      <c r="A37" s="6">
        <f t="shared" si="0"/>
      </c>
      <c r="B37" s="7">
        <f>'Details &amp; Instructions'!C$12</f>
        <v>0</v>
      </c>
      <c r="C37" s="40"/>
      <c r="D37" s="5"/>
      <c r="E37" s="5"/>
      <c r="F37" s="5">
        <v>0</v>
      </c>
      <c r="G37" s="5"/>
      <c r="H37" s="1"/>
    </row>
    <row r="38" spans="1:8" ht="15" thickBot="1">
      <c r="A38" s="6">
        <f>IF(A37="","",IF(DAY(A37+1)=1,"",A37+1))</f>
      </c>
      <c r="B38" s="7">
        <f>'Details &amp; Instructions'!C$12</f>
        <v>0</v>
      </c>
      <c r="C38" s="40"/>
      <c r="D38" s="5"/>
      <c r="E38" s="5"/>
      <c r="F38" s="5">
        <v>0</v>
      </c>
      <c r="G38" s="5"/>
      <c r="H38" s="1"/>
    </row>
    <row r="39" spans="1:8" ht="15" thickBot="1">
      <c r="A39" s="6">
        <f>IF(A37="","",IF(MONTH(A37+2)&lt;&gt;MONTH(A37),"",A37+2))</f>
      </c>
      <c r="B39" s="7">
        <f>'Details &amp; Instructions'!C$12</f>
        <v>0</v>
      </c>
      <c r="C39" s="40"/>
      <c r="D39" s="5"/>
      <c r="E39" s="5"/>
      <c r="F39" s="5">
        <v>0</v>
      </c>
      <c r="G39" s="5"/>
      <c r="H39" s="1"/>
    </row>
    <row r="40" spans="1:9" ht="15" thickBot="1">
      <c r="A40" s="6">
        <f>IF((A39)="","",IF(DAY(A39+1)=1,"",A39+1))</f>
      </c>
      <c r="B40" s="7">
        <f>'Details &amp; Instructions'!C$12</f>
        <v>0</v>
      </c>
      <c r="C40" s="7"/>
      <c r="D40" s="5"/>
      <c r="E40" s="5"/>
      <c r="F40" s="5">
        <v>0</v>
      </c>
      <c r="G40" s="5"/>
      <c r="H40" s="1"/>
      <c r="I40" s="43"/>
    </row>
    <row r="41" spans="1:5" ht="12.75" customHeight="1">
      <c r="A41" s="51" t="s">
        <v>7</v>
      </c>
      <c r="B41" s="52"/>
      <c r="C41" s="52"/>
      <c r="D41" s="52"/>
      <c r="E41" s="52"/>
    </row>
    <row r="42" ht="12.75">
      <c r="A42" s="8" t="s">
        <v>16</v>
      </c>
    </row>
    <row r="43" ht="12.75">
      <c r="A43" s="8" t="s">
        <v>8</v>
      </c>
    </row>
    <row r="50" ht="12.75">
      <c r="J50" s="44"/>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1164451&amp;CEnvironment Waikato&amp;R&amp;A</oddFooter>
  </headerFooter>
</worksheet>
</file>

<file path=xl/worksheets/sheet12.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0" sqref="A10"/>
    </sheetView>
  </sheetViews>
  <sheetFormatPr defaultColWidth="9.140625" defaultRowHeight="12.75"/>
  <cols>
    <col min="1" max="1" width="11.421875" style="0" customWidth="1"/>
    <col min="2" max="2" width="9.57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8"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39"/>
    </row>
    <row r="3" spans="1:9" ht="13.5" customHeight="1" thickBot="1">
      <c r="A3" s="9" t="s">
        <v>10</v>
      </c>
      <c r="B3" s="10"/>
      <c r="C3" s="48">
        <f>IF('Details &amp; Instructions'!C5="","",'Details &amp; Instructions'!C5)</f>
      </c>
      <c r="D3" s="49"/>
      <c r="E3" s="49"/>
      <c r="F3" s="49"/>
      <c r="G3" s="49"/>
      <c r="H3" s="50"/>
      <c r="I3" s="39"/>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25</v>
      </c>
      <c r="B6" s="47"/>
      <c r="C6" s="48"/>
      <c r="D6" s="49"/>
      <c r="E6" s="49"/>
      <c r="F6" s="49"/>
      <c r="G6" s="49"/>
      <c r="H6" s="50"/>
    </row>
    <row r="7" spans="1:8" ht="41.25">
      <c r="A7" s="2" t="s">
        <v>4</v>
      </c>
      <c r="B7" s="3" t="s">
        <v>27</v>
      </c>
      <c r="C7" s="3" t="s">
        <v>28</v>
      </c>
      <c r="D7" s="3" t="s">
        <v>29</v>
      </c>
      <c r="E7" s="3" t="s">
        <v>30</v>
      </c>
      <c r="F7" s="3" t="s">
        <v>5</v>
      </c>
      <c r="G7" s="3" t="s">
        <v>31</v>
      </c>
      <c r="H7" s="3" t="s">
        <v>25</v>
      </c>
    </row>
    <row r="8" spans="1:8" ht="15" thickBot="1">
      <c r="A8" s="4"/>
      <c r="B8" s="5" t="s">
        <v>15</v>
      </c>
      <c r="C8" s="5"/>
      <c r="D8" s="5" t="s">
        <v>6</v>
      </c>
      <c r="E8" s="5">
        <f>IF('Details &amp; Instructions'!C8="","",'Details &amp; Instructions'!C8)</f>
      </c>
      <c r="F8" s="5">
        <f>IF(E8="","",E8&amp;"/d")</f>
      </c>
      <c r="G8" s="5">
        <f>IF('Details &amp; Instructions'!C9="","",'Details &amp; Instructions'!C9)</f>
      </c>
      <c r="H8" s="5"/>
    </row>
    <row r="9" spans="1:8" ht="15" thickBot="1">
      <c r="A9" s="6">
        <f>IF(A10="","",A10-1)</f>
      </c>
      <c r="B9" s="7">
        <f>'Details &amp; Instructions'!C$12</f>
        <v>0</v>
      </c>
      <c r="C9" s="40"/>
      <c r="D9" s="5"/>
      <c r="E9" s="5"/>
      <c r="F9" s="5">
        <v>0</v>
      </c>
      <c r="G9" s="41"/>
      <c r="H9" s="5"/>
    </row>
    <row r="10" spans="1:9" ht="15" thickBot="1">
      <c r="A10" s="42">
        <f>IF('Details &amp; Instructions'!C11="","",DATE('Details &amp; Instructions'!C11,10,1))</f>
      </c>
      <c r="B10" s="7">
        <f>'Details &amp; Instructions'!C$12</f>
        <v>0</v>
      </c>
      <c r="C10" s="40"/>
      <c r="D10" s="5"/>
      <c r="E10" s="5"/>
      <c r="F10" s="5">
        <v>0</v>
      </c>
      <c r="G10" s="41"/>
      <c r="H10" s="1"/>
      <c r="I10" s="43"/>
    </row>
    <row r="11" spans="1:8" ht="15" thickBot="1">
      <c r="A11" s="6">
        <f>IF(A10="","",A10+1)</f>
      </c>
      <c r="B11" s="7">
        <f>'Details &amp; Instructions'!C$12</f>
        <v>0</v>
      </c>
      <c r="C11" s="40"/>
      <c r="D11" s="5"/>
      <c r="E11" s="5"/>
      <c r="F11" s="5">
        <v>0</v>
      </c>
      <c r="G11" s="41"/>
      <c r="H11" s="1"/>
    </row>
    <row r="12" spans="1:8" ht="15" thickBot="1">
      <c r="A12" s="6">
        <f aca="true" t="shared" si="0" ref="A12:A37">IF(A11="","",A11+1)</f>
      </c>
      <c r="B12" s="7">
        <f>'Details &amp; Instructions'!C$12</f>
        <v>0</v>
      </c>
      <c r="C12" s="40"/>
      <c r="D12" s="5"/>
      <c r="E12" s="5"/>
      <c r="F12" s="5">
        <v>0</v>
      </c>
      <c r="G12" s="41"/>
      <c r="H12" s="1"/>
    </row>
    <row r="13" spans="1:8" ht="15" thickBot="1">
      <c r="A13" s="6">
        <f t="shared" si="0"/>
      </c>
      <c r="B13" s="7">
        <f>'Details &amp; Instructions'!C$12</f>
        <v>0</v>
      </c>
      <c r="C13" s="40"/>
      <c r="D13" s="5"/>
      <c r="E13" s="5"/>
      <c r="F13" s="5">
        <v>0</v>
      </c>
      <c r="G13" s="41"/>
      <c r="H13" s="1"/>
    </row>
    <row r="14" spans="1:8" ht="15" thickBot="1">
      <c r="A14" s="6">
        <f t="shared" si="0"/>
      </c>
      <c r="B14" s="7">
        <f>'Details &amp; Instructions'!C$12</f>
        <v>0</v>
      </c>
      <c r="C14" s="40"/>
      <c r="D14" s="5"/>
      <c r="E14" s="5"/>
      <c r="F14" s="5">
        <v>0</v>
      </c>
      <c r="G14" s="41"/>
      <c r="H14" s="1"/>
    </row>
    <row r="15" spans="1:8" ht="15" thickBot="1">
      <c r="A15" s="6">
        <f t="shared" si="0"/>
      </c>
      <c r="B15" s="7">
        <f>'Details &amp; Instructions'!C$12</f>
        <v>0</v>
      </c>
      <c r="C15" s="40"/>
      <c r="D15" s="5"/>
      <c r="E15" s="5"/>
      <c r="F15" s="5">
        <v>0</v>
      </c>
      <c r="G15" s="41"/>
      <c r="H15" s="1"/>
    </row>
    <row r="16" spans="1:8" ht="15" thickBot="1">
      <c r="A16" s="6">
        <f t="shared" si="0"/>
      </c>
      <c r="B16" s="7">
        <f>'Details &amp; Instructions'!C$12</f>
        <v>0</v>
      </c>
      <c r="C16" s="40"/>
      <c r="D16" s="5"/>
      <c r="E16" s="5"/>
      <c r="F16" s="5">
        <v>0</v>
      </c>
      <c r="G16" s="41"/>
      <c r="H16" s="1"/>
    </row>
    <row r="17" spans="1:8" ht="15" thickBot="1">
      <c r="A17" s="6">
        <f t="shared" si="0"/>
      </c>
      <c r="B17" s="7">
        <f>'Details &amp; Instructions'!C$12</f>
        <v>0</v>
      </c>
      <c r="C17" s="40"/>
      <c r="D17" s="5"/>
      <c r="E17" s="5"/>
      <c r="F17" s="5">
        <v>0</v>
      </c>
      <c r="G17" s="41"/>
      <c r="H17" s="1"/>
    </row>
    <row r="18" spans="1:8" ht="15" thickBot="1">
      <c r="A18" s="6">
        <f t="shared" si="0"/>
      </c>
      <c r="B18" s="7">
        <f>'Details &amp; Instructions'!C$12</f>
        <v>0</v>
      </c>
      <c r="C18" s="40"/>
      <c r="D18" s="5"/>
      <c r="E18" s="5"/>
      <c r="F18" s="5">
        <v>0</v>
      </c>
      <c r="G18" s="41"/>
      <c r="H18" s="1"/>
    </row>
    <row r="19" spans="1:8" ht="15" thickBot="1">
      <c r="A19" s="6">
        <f t="shared" si="0"/>
      </c>
      <c r="B19" s="7">
        <f>'Details &amp; Instructions'!C$12</f>
        <v>0</v>
      </c>
      <c r="C19" s="40"/>
      <c r="D19" s="5"/>
      <c r="E19" s="5"/>
      <c r="F19" s="5">
        <v>0</v>
      </c>
      <c r="G19" s="41"/>
      <c r="H19" s="1"/>
    </row>
    <row r="20" spans="1:8" ht="15" thickBot="1">
      <c r="A20" s="6">
        <f t="shared" si="0"/>
      </c>
      <c r="B20" s="7">
        <f>'Details &amp; Instructions'!C$12</f>
        <v>0</v>
      </c>
      <c r="C20" s="40"/>
      <c r="D20" s="5"/>
      <c r="E20" s="5"/>
      <c r="F20" s="5">
        <v>0</v>
      </c>
      <c r="G20" s="41"/>
      <c r="H20" s="1"/>
    </row>
    <row r="21" spans="1:8" ht="15" thickBot="1">
      <c r="A21" s="6">
        <f t="shared" si="0"/>
      </c>
      <c r="B21" s="7">
        <f>'Details &amp; Instructions'!C$12</f>
        <v>0</v>
      </c>
      <c r="C21" s="40"/>
      <c r="D21" s="5"/>
      <c r="E21" s="5"/>
      <c r="F21" s="5">
        <v>0</v>
      </c>
      <c r="G21" s="41"/>
      <c r="H21" s="1"/>
    </row>
    <row r="22" spans="1:8" ht="15" thickBot="1">
      <c r="A22" s="6">
        <f t="shared" si="0"/>
      </c>
      <c r="B22" s="7">
        <f>'Details &amp; Instructions'!C$12</f>
        <v>0</v>
      </c>
      <c r="C22" s="40"/>
      <c r="D22" s="5"/>
      <c r="E22" s="5"/>
      <c r="F22" s="5">
        <v>0</v>
      </c>
      <c r="G22" s="41"/>
      <c r="H22" s="1"/>
    </row>
    <row r="23" spans="1:8" ht="15" thickBot="1">
      <c r="A23" s="6">
        <f t="shared" si="0"/>
      </c>
      <c r="B23" s="7">
        <f>'Details &amp; Instructions'!C$12</f>
        <v>0</v>
      </c>
      <c r="C23" s="40"/>
      <c r="D23" s="5"/>
      <c r="E23" s="5"/>
      <c r="F23" s="5">
        <v>0</v>
      </c>
      <c r="G23" s="41"/>
      <c r="H23" s="1"/>
    </row>
    <row r="24" spans="1:8" ht="15" thickBot="1">
      <c r="A24" s="6">
        <f t="shared" si="0"/>
      </c>
      <c r="B24" s="7">
        <f>'Details &amp; Instructions'!C$12</f>
        <v>0</v>
      </c>
      <c r="C24" s="40"/>
      <c r="D24" s="5"/>
      <c r="E24" s="5"/>
      <c r="F24" s="5">
        <v>0</v>
      </c>
      <c r="G24" s="41"/>
      <c r="H24" s="1"/>
    </row>
    <row r="25" spans="1:8" ht="15" thickBot="1">
      <c r="A25" s="6">
        <f t="shared" si="0"/>
      </c>
      <c r="B25" s="7">
        <f>'Details &amp; Instructions'!C$12</f>
        <v>0</v>
      </c>
      <c r="C25" s="40"/>
      <c r="D25" s="5"/>
      <c r="E25" s="5"/>
      <c r="F25" s="5">
        <v>0</v>
      </c>
      <c r="G25" s="41"/>
      <c r="H25" s="1"/>
    </row>
    <row r="26" spans="1:8" ht="15" thickBot="1">
      <c r="A26" s="6">
        <f t="shared" si="0"/>
      </c>
      <c r="B26" s="7">
        <f>'Details &amp; Instructions'!C$12</f>
        <v>0</v>
      </c>
      <c r="C26" s="40"/>
      <c r="D26" s="5"/>
      <c r="E26" s="5"/>
      <c r="F26" s="5">
        <v>0</v>
      </c>
      <c r="G26" s="41"/>
      <c r="H26" s="1"/>
    </row>
    <row r="27" spans="1:8" ht="15" thickBot="1">
      <c r="A27" s="6">
        <f t="shared" si="0"/>
      </c>
      <c r="B27" s="7">
        <f>'Details &amp; Instructions'!C$12</f>
        <v>0</v>
      </c>
      <c r="C27" s="40"/>
      <c r="D27" s="5"/>
      <c r="E27" s="5"/>
      <c r="F27" s="5">
        <v>0</v>
      </c>
      <c r="G27" s="41"/>
      <c r="H27" s="1"/>
    </row>
    <row r="28" spans="1:8" ht="15" thickBot="1">
      <c r="A28" s="6">
        <f t="shared" si="0"/>
      </c>
      <c r="B28" s="7">
        <f>'Details &amp; Instructions'!C$12</f>
        <v>0</v>
      </c>
      <c r="C28" s="40"/>
      <c r="D28" s="5"/>
      <c r="E28" s="5"/>
      <c r="F28" s="5">
        <v>0</v>
      </c>
      <c r="G28" s="41"/>
      <c r="H28" s="1"/>
    </row>
    <row r="29" spans="1:8" ht="15" thickBot="1">
      <c r="A29" s="6">
        <f t="shared" si="0"/>
      </c>
      <c r="B29" s="7">
        <f>'Details &amp; Instructions'!C$12</f>
        <v>0</v>
      </c>
      <c r="C29" s="40"/>
      <c r="D29" s="5"/>
      <c r="E29" s="5"/>
      <c r="F29" s="5">
        <v>0</v>
      </c>
      <c r="G29" s="11"/>
      <c r="H29" s="1"/>
    </row>
    <row r="30" spans="1:8" ht="15" thickBot="1">
      <c r="A30" s="6">
        <f t="shared" si="0"/>
      </c>
      <c r="B30" s="7">
        <f>'Details &amp; Instructions'!C$12</f>
        <v>0</v>
      </c>
      <c r="C30" s="40"/>
      <c r="D30" s="5"/>
      <c r="E30" s="5"/>
      <c r="F30" s="5">
        <v>0</v>
      </c>
      <c r="G30" s="11"/>
      <c r="H30" s="1"/>
    </row>
    <row r="31" spans="1:8" ht="15" thickBot="1">
      <c r="A31" s="6">
        <f t="shared" si="0"/>
      </c>
      <c r="B31" s="7">
        <f>'Details &amp; Instructions'!C$12</f>
        <v>0</v>
      </c>
      <c r="C31" s="40"/>
      <c r="D31" s="5"/>
      <c r="E31" s="5"/>
      <c r="F31" s="5">
        <v>0</v>
      </c>
      <c r="G31" s="5"/>
      <c r="H31" s="1"/>
    </row>
    <row r="32" spans="1:8" ht="15" thickBot="1">
      <c r="A32" s="6">
        <f t="shared" si="0"/>
      </c>
      <c r="B32" s="7">
        <f>'Details &amp; Instructions'!C$12</f>
        <v>0</v>
      </c>
      <c r="C32" s="40"/>
      <c r="D32" s="5"/>
      <c r="E32" s="5"/>
      <c r="F32" s="5">
        <v>0</v>
      </c>
      <c r="G32" s="5"/>
      <c r="H32" s="1"/>
    </row>
    <row r="33" spans="1:8" ht="15" thickBot="1">
      <c r="A33" s="6">
        <f t="shared" si="0"/>
      </c>
      <c r="B33" s="7">
        <f>'Details &amp; Instructions'!C$12</f>
        <v>0</v>
      </c>
      <c r="C33" s="40"/>
      <c r="D33" s="5"/>
      <c r="E33" s="5"/>
      <c r="F33" s="5">
        <v>0</v>
      </c>
      <c r="G33" s="5"/>
      <c r="H33" s="1"/>
    </row>
    <row r="34" spans="1:8" ht="15" thickBot="1">
      <c r="A34" s="6">
        <f t="shared" si="0"/>
      </c>
      <c r="B34" s="7">
        <f>'Details &amp; Instructions'!C$12</f>
        <v>0</v>
      </c>
      <c r="C34" s="40"/>
      <c r="D34" s="5"/>
      <c r="E34" s="5"/>
      <c r="F34" s="5">
        <v>0</v>
      </c>
      <c r="G34" s="5"/>
      <c r="H34" s="1"/>
    </row>
    <row r="35" spans="1:8" ht="15" thickBot="1">
      <c r="A35" s="6">
        <f t="shared" si="0"/>
      </c>
      <c r="B35" s="7">
        <f>'Details &amp; Instructions'!C$12</f>
        <v>0</v>
      </c>
      <c r="C35" s="40"/>
      <c r="D35" s="5"/>
      <c r="E35" s="5"/>
      <c r="F35" s="5">
        <v>0</v>
      </c>
      <c r="G35" s="5"/>
      <c r="H35" s="1"/>
    </row>
    <row r="36" spans="1:8" ht="15" thickBot="1">
      <c r="A36" s="6">
        <f t="shared" si="0"/>
      </c>
      <c r="B36" s="7">
        <f>'Details &amp; Instructions'!C$12</f>
        <v>0</v>
      </c>
      <c r="C36" s="40"/>
      <c r="D36" s="5"/>
      <c r="E36" s="5"/>
      <c r="F36" s="5">
        <v>0</v>
      </c>
      <c r="G36" s="5"/>
      <c r="H36" s="1"/>
    </row>
    <row r="37" spans="1:8" ht="15" thickBot="1">
      <c r="A37" s="6">
        <f t="shared" si="0"/>
      </c>
      <c r="B37" s="7">
        <f>'Details &amp; Instructions'!C$12</f>
        <v>0</v>
      </c>
      <c r="C37" s="40"/>
      <c r="D37" s="5"/>
      <c r="E37" s="5"/>
      <c r="F37" s="5">
        <v>0</v>
      </c>
      <c r="G37" s="5"/>
      <c r="H37" s="1"/>
    </row>
    <row r="38" spans="1:8" ht="15" thickBot="1">
      <c r="A38" s="6">
        <f>IF(A37="","",IF(DAY(A37+1)=1,"",A37+1))</f>
      </c>
      <c r="B38" s="7">
        <f>'Details &amp; Instructions'!C$12</f>
        <v>0</v>
      </c>
      <c r="C38" s="40"/>
      <c r="D38" s="5"/>
      <c r="E38" s="5"/>
      <c r="F38" s="5">
        <v>0</v>
      </c>
      <c r="G38" s="5"/>
      <c r="H38" s="1"/>
    </row>
    <row r="39" spans="1:8" ht="15" thickBot="1">
      <c r="A39" s="6">
        <f>IF(A37="","",IF(MONTH(A37+2)&lt;&gt;MONTH(A37),"",A37+2))</f>
      </c>
      <c r="B39" s="7">
        <f>'Details &amp; Instructions'!C$12</f>
        <v>0</v>
      </c>
      <c r="C39" s="40"/>
      <c r="D39" s="5"/>
      <c r="E39" s="5"/>
      <c r="F39" s="5">
        <v>0</v>
      </c>
      <c r="G39" s="5"/>
      <c r="H39" s="1"/>
    </row>
    <row r="40" spans="1:9" ht="15" thickBot="1">
      <c r="A40" s="6">
        <f>IF((A39)="","",IF(DAY(A39+1)=1,"",A39+1))</f>
      </c>
      <c r="B40" s="7">
        <f>'Details &amp; Instructions'!C$12</f>
        <v>0</v>
      </c>
      <c r="C40" s="7"/>
      <c r="D40" s="5"/>
      <c r="E40" s="5"/>
      <c r="F40" s="5">
        <v>0</v>
      </c>
      <c r="G40" s="5"/>
      <c r="H40" s="1"/>
      <c r="I40" s="43"/>
    </row>
    <row r="41" spans="1:5" ht="12.75" customHeight="1">
      <c r="A41" s="51" t="s">
        <v>7</v>
      </c>
      <c r="B41" s="52"/>
      <c r="C41" s="52"/>
      <c r="D41" s="52"/>
      <c r="E41" s="52"/>
    </row>
    <row r="42" ht="12.75">
      <c r="A42" s="8" t="s">
        <v>16</v>
      </c>
    </row>
    <row r="43" ht="12.75">
      <c r="A43" s="8" t="s">
        <v>8</v>
      </c>
    </row>
    <row r="50" ht="12.75">
      <c r="J50" s="44"/>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1164451&amp;CEnvironment Waikato&amp;R&amp;A</oddFooter>
  </headerFooter>
</worksheet>
</file>

<file path=xl/worksheets/sheet13.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0" sqref="A10"/>
    </sheetView>
  </sheetViews>
  <sheetFormatPr defaultColWidth="9.140625" defaultRowHeight="12.75"/>
  <cols>
    <col min="1" max="1" width="11.421875" style="0" customWidth="1"/>
    <col min="2" max="2" width="9.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8"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39"/>
    </row>
    <row r="3" spans="1:9" ht="13.5" customHeight="1" thickBot="1">
      <c r="A3" s="9" t="s">
        <v>10</v>
      </c>
      <c r="B3" s="10"/>
      <c r="C3" s="48">
        <f>IF('Details &amp; Instructions'!C5="","",'Details &amp; Instructions'!C5)</f>
      </c>
      <c r="D3" s="49"/>
      <c r="E3" s="49"/>
      <c r="F3" s="49"/>
      <c r="G3" s="49"/>
      <c r="H3" s="50"/>
      <c r="I3" s="39"/>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25</v>
      </c>
      <c r="B6" s="47"/>
      <c r="C6" s="48"/>
      <c r="D6" s="49"/>
      <c r="E6" s="49"/>
      <c r="F6" s="49"/>
      <c r="G6" s="49"/>
      <c r="H6" s="50"/>
    </row>
    <row r="7" spans="1:8" ht="41.25">
      <c r="A7" s="2" t="s">
        <v>4</v>
      </c>
      <c r="B7" s="3" t="s">
        <v>27</v>
      </c>
      <c r="C7" s="3" t="s">
        <v>28</v>
      </c>
      <c r="D7" s="3" t="s">
        <v>29</v>
      </c>
      <c r="E7" s="3" t="s">
        <v>30</v>
      </c>
      <c r="F7" s="3" t="s">
        <v>5</v>
      </c>
      <c r="G7" s="3" t="s">
        <v>31</v>
      </c>
      <c r="H7" s="3" t="s">
        <v>25</v>
      </c>
    </row>
    <row r="8" spans="1:8" ht="15" thickBot="1">
      <c r="A8" s="4"/>
      <c r="B8" s="5" t="s">
        <v>15</v>
      </c>
      <c r="C8" s="5"/>
      <c r="D8" s="5" t="s">
        <v>6</v>
      </c>
      <c r="E8" s="5">
        <f>IF('Details &amp; Instructions'!C8="","",'Details &amp; Instructions'!C8)</f>
      </c>
      <c r="F8" s="5">
        <f>IF(E8="","",E8&amp;"/d")</f>
      </c>
      <c r="G8" s="5">
        <f>IF('Details &amp; Instructions'!C9="","",'Details &amp; Instructions'!C9)</f>
      </c>
      <c r="H8" s="5"/>
    </row>
    <row r="9" spans="1:8" ht="15" thickBot="1">
      <c r="A9" s="6">
        <f>IF(A10="","",A10-1)</f>
      </c>
      <c r="B9" s="7">
        <f>'Details &amp; Instructions'!C$12</f>
        <v>0</v>
      </c>
      <c r="C9" s="40"/>
      <c r="D9" s="5"/>
      <c r="E9" s="5"/>
      <c r="F9" s="5">
        <v>0</v>
      </c>
      <c r="G9" s="41"/>
      <c r="H9" s="5"/>
    </row>
    <row r="10" spans="1:9" ht="15" thickBot="1">
      <c r="A10" s="42">
        <f>IF('Details &amp; Instructions'!C11="","",DATE('Details &amp; Instructions'!C11,11,1))</f>
      </c>
      <c r="B10" s="7">
        <f>'Details &amp; Instructions'!C$12</f>
        <v>0</v>
      </c>
      <c r="C10" s="40"/>
      <c r="D10" s="5"/>
      <c r="E10" s="5"/>
      <c r="F10" s="5">
        <v>0</v>
      </c>
      <c r="G10" s="41"/>
      <c r="H10" s="1"/>
      <c r="I10" s="43"/>
    </row>
    <row r="11" spans="1:8" ht="15" thickBot="1">
      <c r="A11" s="6">
        <f>IF(A10="","",A10+1)</f>
      </c>
      <c r="B11" s="7">
        <f>'Details &amp; Instructions'!C$12</f>
        <v>0</v>
      </c>
      <c r="C11" s="40"/>
      <c r="D11" s="5"/>
      <c r="E11" s="5"/>
      <c r="F11" s="5">
        <v>0</v>
      </c>
      <c r="G11" s="41"/>
      <c r="H11" s="1"/>
    </row>
    <row r="12" spans="1:8" ht="15" thickBot="1">
      <c r="A12" s="6">
        <f aca="true" t="shared" si="0" ref="A12:A37">IF(A11="","",A11+1)</f>
      </c>
      <c r="B12" s="7">
        <f>'Details &amp; Instructions'!C$12</f>
        <v>0</v>
      </c>
      <c r="C12" s="40"/>
      <c r="D12" s="5"/>
      <c r="E12" s="5"/>
      <c r="F12" s="5">
        <v>0</v>
      </c>
      <c r="G12" s="41"/>
      <c r="H12" s="1"/>
    </row>
    <row r="13" spans="1:8" ht="15" thickBot="1">
      <c r="A13" s="6">
        <f t="shared" si="0"/>
      </c>
      <c r="B13" s="7">
        <f>'Details &amp; Instructions'!C$12</f>
        <v>0</v>
      </c>
      <c r="C13" s="40"/>
      <c r="D13" s="5"/>
      <c r="E13" s="5"/>
      <c r="F13" s="5">
        <v>0</v>
      </c>
      <c r="G13" s="41"/>
      <c r="H13" s="1"/>
    </row>
    <row r="14" spans="1:8" ht="15" thickBot="1">
      <c r="A14" s="6">
        <f t="shared" si="0"/>
      </c>
      <c r="B14" s="7">
        <f>'Details &amp; Instructions'!C$12</f>
        <v>0</v>
      </c>
      <c r="C14" s="40"/>
      <c r="D14" s="5"/>
      <c r="E14" s="5"/>
      <c r="F14" s="5">
        <v>0</v>
      </c>
      <c r="G14" s="41"/>
      <c r="H14" s="1"/>
    </row>
    <row r="15" spans="1:8" ht="15" thickBot="1">
      <c r="A15" s="6">
        <f t="shared" si="0"/>
      </c>
      <c r="B15" s="7">
        <f>'Details &amp; Instructions'!C$12</f>
        <v>0</v>
      </c>
      <c r="C15" s="40"/>
      <c r="D15" s="5"/>
      <c r="E15" s="5"/>
      <c r="F15" s="5">
        <v>0</v>
      </c>
      <c r="G15" s="41"/>
      <c r="H15" s="1"/>
    </row>
    <row r="16" spans="1:8" ht="15" thickBot="1">
      <c r="A16" s="6">
        <f t="shared" si="0"/>
      </c>
      <c r="B16" s="7">
        <f>'Details &amp; Instructions'!C$12</f>
        <v>0</v>
      </c>
      <c r="C16" s="40"/>
      <c r="D16" s="5"/>
      <c r="E16" s="5"/>
      <c r="F16" s="5">
        <v>0</v>
      </c>
      <c r="G16" s="41"/>
      <c r="H16" s="1"/>
    </row>
    <row r="17" spans="1:8" ht="15" thickBot="1">
      <c r="A17" s="6">
        <f t="shared" si="0"/>
      </c>
      <c r="B17" s="7">
        <f>'Details &amp; Instructions'!C$12</f>
        <v>0</v>
      </c>
      <c r="C17" s="40"/>
      <c r="D17" s="5"/>
      <c r="E17" s="5"/>
      <c r="F17" s="5">
        <v>0</v>
      </c>
      <c r="G17" s="41"/>
      <c r="H17" s="1"/>
    </row>
    <row r="18" spans="1:8" ht="15" thickBot="1">
      <c r="A18" s="6">
        <f t="shared" si="0"/>
      </c>
      <c r="B18" s="7">
        <f>'Details &amp; Instructions'!C$12</f>
        <v>0</v>
      </c>
      <c r="C18" s="40"/>
      <c r="D18" s="5"/>
      <c r="E18" s="5"/>
      <c r="F18" s="5">
        <v>0</v>
      </c>
      <c r="G18" s="41"/>
      <c r="H18" s="1"/>
    </row>
    <row r="19" spans="1:8" ht="15" thickBot="1">
      <c r="A19" s="6">
        <f t="shared" si="0"/>
      </c>
      <c r="B19" s="7">
        <f>'Details &amp; Instructions'!C$12</f>
        <v>0</v>
      </c>
      <c r="C19" s="40"/>
      <c r="D19" s="5"/>
      <c r="E19" s="5"/>
      <c r="F19" s="5">
        <v>0</v>
      </c>
      <c r="G19" s="41"/>
      <c r="H19" s="1"/>
    </row>
    <row r="20" spans="1:8" ht="15" thickBot="1">
      <c r="A20" s="6">
        <f t="shared" si="0"/>
      </c>
      <c r="B20" s="7">
        <f>'Details &amp; Instructions'!C$12</f>
        <v>0</v>
      </c>
      <c r="C20" s="40"/>
      <c r="D20" s="5"/>
      <c r="E20" s="5"/>
      <c r="F20" s="5">
        <v>0</v>
      </c>
      <c r="G20" s="41"/>
      <c r="H20" s="1"/>
    </row>
    <row r="21" spans="1:8" ht="15" thickBot="1">
      <c r="A21" s="6">
        <f t="shared" si="0"/>
      </c>
      <c r="B21" s="7">
        <f>'Details &amp; Instructions'!C$12</f>
        <v>0</v>
      </c>
      <c r="C21" s="40"/>
      <c r="D21" s="5"/>
      <c r="E21" s="5"/>
      <c r="F21" s="5">
        <v>0</v>
      </c>
      <c r="G21" s="41"/>
      <c r="H21" s="1"/>
    </row>
    <row r="22" spans="1:8" ht="15" thickBot="1">
      <c r="A22" s="6">
        <f t="shared" si="0"/>
      </c>
      <c r="B22" s="7">
        <f>'Details &amp; Instructions'!C$12</f>
        <v>0</v>
      </c>
      <c r="C22" s="40"/>
      <c r="D22" s="5"/>
      <c r="E22" s="5"/>
      <c r="F22" s="5">
        <v>0</v>
      </c>
      <c r="G22" s="41"/>
      <c r="H22" s="1"/>
    </row>
    <row r="23" spans="1:8" ht="15" thickBot="1">
      <c r="A23" s="6">
        <f t="shared" si="0"/>
      </c>
      <c r="B23" s="7">
        <f>'Details &amp; Instructions'!C$12</f>
        <v>0</v>
      </c>
      <c r="C23" s="40"/>
      <c r="D23" s="5"/>
      <c r="E23" s="5"/>
      <c r="F23" s="5">
        <v>0</v>
      </c>
      <c r="G23" s="41"/>
      <c r="H23" s="1"/>
    </row>
    <row r="24" spans="1:8" ht="15" thickBot="1">
      <c r="A24" s="6">
        <f t="shared" si="0"/>
      </c>
      <c r="B24" s="7">
        <f>'Details &amp; Instructions'!C$12</f>
        <v>0</v>
      </c>
      <c r="C24" s="40"/>
      <c r="D24" s="5"/>
      <c r="E24" s="5"/>
      <c r="F24" s="5">
        <v>0</v>
      </c>
      <c r="G24" s="41"/>
      <c r="H24" s="1"/>
    </row>
    <row r="25" spans="1:8" ht="15" thickBot="1">
      <c r="A25" s="6">
        <f t="shared" si="0"/>
      </c>
      <c r="B25" s="7">
        <f>'Details &amp; Instructions'!C$12</f>
        <v>0</v>
      </c>
      <c r="C25" s="40"/>
      <c r="D25" s="5"/>
      <c r="E25" s="5"/>
      <c r="F25" s="5">
        <v>0</v>
      </c>
      <c r="G25" s="41"/>
      <c r="H25" s="1"/>
    </row>
    <row r="26" spans="1:8" ht="15" thickBot="1">
      <c r="A26" s="6">
        <f t="shared" si="0"/>
      </c>
      <c r="B26" s="7">
        <f>'Details &amp; Instructions'!C$12</f>
        <v>0</v>
      </c>
      <c r="C26" s="40"/>
      <c r="D26" s="5"/>
      <c r="E26" s="5"/>
      <c r="F26" s="5">
        <v>0</v>
      </c>
      <c r="G26" s="41"/>
      <c r="H26" s="1"/>
    </row>
    <row r="27" spans="1:8" ht="15" thickBot="1">
      <c r="A27" s="6">
        <f t="shared" si="0"/>
      </c>
      <c r="B27" s="7">
        <f>'Details &amp; Instructions'!C$12</f>
        <v>0</v>
      </c>
      <c r="C27" s="40"/>
      <c r="D27" s="5"/>
      <c r="E27" s="5"/>
      <c r="F27" s="5">
        <v>0</v>
      </c>
      <c r="G27" s="41"/>
      <c r="H27" s="1"/>
    </row>
    <row r="28" spans="1:8" ht="15" thickBot="1">
      <c r="A28" s="6">
        <f t="shared" si="0"/>
      </c>
      <c r="B28" s="7">
        <f>'Details &amp; Instructions'!C$12</f>
        <v>0</v>
      </c>
      <c r="C28" s="40"/>
      <c r="D28" s="5"/>
      <c r="E28" s="5"/>
      <c r="F28" s="5">
        <v>0</v>
      </c>
      <c r="G28" s="41"/>
      <c r="H28" s="1"/>
    </row>
    <row r="29" spans="1:8" ht="15" thickBot="1">
      <c r="A29" s="6">
        <f t="shared" si="0"/>
      </c>
      <c r="B29" s="7">
        <f>'Details &amp; Instructions'!C$12</f>
        <v>0</v>
      </c>
      <c r="C29" s="40"/>
      <c r="D29" s="5"/>
      <c r="E29" s="5"/>
      <c r="F29" s="5">
        <v>0</v>
      </c>
      <c r="G29" s="11"/>
      <c r="H29" s="1"/>
    </row>
    <row r="30" spans="1:8" ht="15" thickBot="1">
      <c r="A30" s="6">
        <f t="shared" si="0"/>
      </c>
      <c r="B30" s="7">
        <f>'Details &amp; Instructions'!C$12</f>
        <v>0</v>
      </c>
      <c r="C30" s="40"/>
      <c r="D30" s="5"/>
      <c r="E30" s="5"/>
      <c r="F30" s="5">
        <v>0</v>
      </c>
      <c r="G30" s="11"/>
      <c r="H30" s="1"/>
    </row>
    <row r="31" spans="1:8" ht="15" thickBot="1">
      <c r="A31" s="6">
        <f t="shared" si="0"/>
      </c>
      <c r="B31" s="7">
        <f>'Details &amp; Instructions'!C$12</f>
        <v>0</v>
      </c>
      <c r="C31" s="40"/>
      <c r="D31" s="5"/>
      <c r="E31" s="5"/>
      <c r="F31" s="5">
        <v>0</v>
      </c>
      <c r="G31" s="5"/>
      <c r="H31" s="1"/>
    </row>
    <row r="32" spans="1:8" ht="15" thickBot="1">
      <c r="A32" s="6">
        <f t="shared" si="0"/>
      </c>
      <c r="B32" s="7">
        <f>'Details &amp; Instructions'!C$12</f>
        <v>0</v>
      </c>
      <c r="C32" s="40"/>
      <c r="D32" s="5"/>
      <c r="E32" s="5"/>
      <c r="F32" s="5">
        <v>0</v>
      </c>
      <c r="G32" s="5"/>
      <c r="H32" s="1"/>
    </row>
    <row r="33" spans="1:8" ht="15" thickBot="1">
      <c r="A33" s="6">
        <f t="shared" si="0"/>
      </c>
      <c r="B33" s="7">
        <f>'Details &amp; Instructions'!C$12</f>
        <v>0</v>
      </c>
      <c r="C33" s="40"/>
      <c r="D33" s="5"/>
      <c r="E33" s="5"/>
      <c r="F33" s="5">
        <v>0</v>
      </c>
      <c r="G33" s="5"/>
      <c r="H33" s="1"/>
    </row>
    <row r="34" spans="1:8" ht="15" thickBot="1">
      <c r="A34" s="6">
        <f t="shared" si="0"/>
      </c>
      <c r="B34" s="7">
        <f>'Details &amp; Instructions'!C$12</f>
        <v>0</v>
      </c>
      <c r="C34" s="40"/>
      <c r="D34" s="5"/>
      <c r="E34" s="5"/>
      <c r="F34" s="5">
        <v>0</v>
      </c>
      <c r="G34" s="5"/>
      <c r="H34" s="1"/>
    </row>
    <row r="35" spans="1:8" ht="15" thickBot="1">
      <c r="A35" s="6">
        <f t="shared" si="0"/>
      </c>
      <c r="B35" s="7">
        <f>'Details &amp; Instructions'!C$12</f>
        <v>0</v>
      </c>
      <c r="C35" s="40"/>
      <c r="D35" s="5"/>
      <c r="E35" s="5"/>
      <c r="F35" s="5">
        <v>0</v>
      </c>
      <c r="G35" s="5"/>
      <c r="H35" s="1"/>
    </row>
    <row r="36" spans="1:8" ht="15" thickBot="1">
      <c r="A36" s="6">
        <f t="shared" si="0"/>
      </c>
      <c r="B36" s="7">
        <f>'Details &amp; Instructions'!C$12</f>
        <v>0</v>
      </c>
      <c r="C36" s="40"/>
      <c r="D36" s="5"/>
      <c r="E36" s="5"/>
      <c r="F36" s="5">
        <v>0</v>
      </c>
      <c r="G36" s="5"/>
      <c r="H36" s="1"/>
    </row>
    <row r="37" spans="1:8" ht="15" thickBot="1">
      <c r="A37" s="6">
        <f t="shared" si="0"/>
      </c>
      <c r="B37" s="7">
        <f>'Details &amp; Instructions'!C$12</f>
        <v>0</v>
      </c>
      <c r="C37" s="40"/>
      <c r="D37" s="5"/>
      <c r="E37" s="5"/>
      <c r="F37" s="5">
        <v>0</v>
      </c>
      <c r="G37" s="5"/>
      <c r="H37" s="1"/>
    </row>
    <row r="38" spans="1:8" ht="15" thickBot="1">
      <c r="A38" s="6">
        <f>IF(A37="","",IF(DAY(A37+1)=1,"",A37+1))</f>
      </c>
      <c r="B38" s="7">
        <f>'Details &amp; Instructions'!C$12</f>
        <v>0</v>
      </c>
      <c r="C38" s="40"/>
      <c r="D38" s="5"/>
      <c r="E38" s="5"/>
      <c r="F38" s="5">
        <v>0</v>
      </c>
      <c r="G38" s="5"/>
      <c r="H38" s="1"/>
    </row>
    <row r="39" spans="1:8" ht="15" thickBot="1">
      <c r="A39" s="6">
        <f>IF(A37="","",IF(MONTH(A37+2)&lt;&gt;MONTH(A37),"",A37+2))</f>
      </c>
      <c r="B39" s="7">
        <f>'Details &amp; Instructions'!C$12</f>
        <v>0</v>
      </c>
      <c r="C39" s="40"/>
      <c r="D39" s="5"/>
      <c r="E39" s="5"/>
      <c r="F39" s="5">
        <v>0</v>
      </c>
      <c r="G39" s="5"/>
      <c r="H39" s="1"/>
    </row>
    <row r="40" spans="1:9" ht="15" thickBot="1">
      <c r="A40" s="6">
        <f>IF((A39)="","",IF(DAY(A39+1)=1,"",A39+1))</f>
      </c>
      <c r="B40" s="7">
        <f>'Details &amp; Instructions'!C$12</f>
        <v>0</v>
      </c>
      <c r="C40" s="7"/>
      <c r="D40" s="5"/>
      <c r="E40" s="5"/>
      <c r="F40" s="5">
        <v>0</v>
      </c>
      <c r="G40" s="5"/>
      <c r="H40" s="1"/>
      <c r="I40" s="43"/>
    </row>
    <row r="41" spans="1:5" ht="12.75" customHeight="1">
      <c r="A41" s="51" t="s">
        <v>7</v>
      </c>
      <c r="B41" s="52"/>
      <c r="C41" s="52"/>
      <c r="D41" s="52"/>
      <c r="E41" s="52"/>
    </row>
    <row r="42" ht="12.75">
      <c r="A42" s="8" t="s">
        <v>16</v>
      </c>
    </row>
    <row r="43" ht="12.75">
      <c r="A43" s="8" t="s">
        <v>8</v>
      </c>
    </row>
    <row r="50" ht="12.75">
      <c r="J50" s="44"/>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1164451&amp;CEnvironment Waikato&amp;R&amp;A</oddFooter>
  </headerFooter>
</worksheet>
</file>

<file path=xl/worksheets/sheet14.xml><?xml version="1.0" encoding="utf-8"?>
<worksheet xmlns="http://schemas.openxmlformats.org/spreadsheetml/2006/main" xmlns:r="http://schemas.openxmlformats.org/officeDocument/2006/relationships">
  <dimension ref="A1:J50"/>
  <sheetViews>
    <sheetView showGridLines="0" tabSelected="1" zoomScalePageLayoutView="0" workbookViewId="0" topLeftCell="A1">
      <selection activeCell="A10" sqref="A10"/>
    </sheetView>
  </sheetViews>
  <sheetFormatPr defaultColWidth="9.140625" defaultRowHeight="12.75"/>
  <cols>
    <col min="1" max="1" width="11.421875" style="0" customWidth="1"/>
    <col min="2" max="2" width="9.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8"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39"/>
    </row>
    <row r="3" spans="1:9" ht="13.5" customHeight="1" thickBot="1">
      <c r="A3" s="9" t="s">
        <v>10</v>
      </c>
      <c r="B3" s="10"/>
      <c r="C3" s="48">
        <f>IF('Details &amp; Instructions'!C5="","",'Details &amp; Instructions'!C5)</f>
      </c>
      <c r="D3" s="49"/>
      <c r="E3" s="49"/>
      <c r="F3" s="49"/>
      <c r="G3" s="49"/>
      <c r="H3" s="50"/>
      <c r="I3" s="39"/>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25</v>
      </c>
      <c r="B6" s="47"/>
      <c r="C6" s="48"/>
      <c r="D6" s="49"/>
      <c r="E6" s="49"/>
      <c r="F6" s="49"/>
      <c r="G6" s="49"/>
      <c r="H6" s="50"/>
    </row>
    <row r="7" spans="1:8" ht="41.25">
      <c r="A7" s="2" t="s">
        <v>4</v>
      </c>
      <c r="B7" s="3" t="s">
        <v>27</v>
      </c>
      <c r="C7" s="3" t="s">
        <v>28</v>
      </c>
      <c r="D7" s="3" t="s">
        <v>29</v>
      </c>
      <c r="E7" s="3" t="s">
        <v>30</v>
      </c>
      <c r="F7" s="3" t="s">
        <v>5</v>
      </c>
      <c r="G7" s="3" t="s">
        <v>31</v>
      </c>
      <c r="H7" s="3" t="s">
        <v>25</v>
      </c>
    </row>
    <row r="8" spans="1:8" ht="15" thickBot="1">
      <c r="A8" s="4"/>
      <c r="B8" s="5" t="s">
        <v>15</v>
      </c>
      <c r="C8" s="5"/>
      <c r="D8" s="5" t="s">
        <v>6</v>
      </c>
      <c r="E8" s="5">
        <f>IF('Details &amp; Instructions'!C8="","",'Details &amp; Instructions'!C8)</f>
      </c>
      <c r="F8" s="5">
        <f>IF(E8="","",E8&amp;"/d")</f>
      </c>
      <c r="G8" s="5">
        <f>IF('Details &amp; Instructions'!C9="","",'Details &amp; Instructions'!C9)</f>
      </c>
      <c r="H8" s="5"/>
    </row>
    <row r="9" spans="1:8" ht="15" thickBot="1">
      <c r="A9" s="6">
        <f>IF(A10="","",A10-1)</f>
      </c>
      <c r="B9" s="7">
        <f>'Details &amp; Instructions'!C$12</f>
        <v>0</v>
      </c>
      <c r="C9" s="40"/>
      <c r="D9" s="5"/>
      <c r="E9" s="5"/>
      <c r="F9" s="5">
        <v>0</v>
      </c>
      <c r="G9" s="41"/>
      <c r="H9" s="5"/>
    </row>
    <row r="10" spans="1:9" ht="15" thickBot="1">
      <c r="A10" s="42">
        <f>IF('Details &amp; Instructions'!C11="","",DATE('Details &amp; Instructions'!C11,12,1))</f>
      </c>
      <c r="B10" s="7">
        <f>'Details &amp; Instructions'!C$12</f>
        <v>0</v>
      </c>
      <c r="C10" s="40"/>
      <c r="D10" s="5"/>
      <c r="E10" s="5"/>
      <c r="F10" s="5">
        <v>0</v>
      </c>
      <c r="G10" s="41"/>
      <c r="H10" s="1"/>
      <c r="I10" s="43"/>
    </row>
    <row r="11" spans="1:8" ht="15" thickBot="1">
      <c r="A11" s="6">
        <f>IF(A10="","",A10+1)</f>
      </c>
      <c r="B11" s="7">
        <f>'Details &amp; Instructions'!C$12</f>
        <v>0</v>
      </c>
      <c r="C11" s="40"/>
      <c r="D11" s="5"/>
      <c r="E11" s="5"/>
      <c r="F11" s="5">
        <v>0</v>
      </c>
      <c r="G11" s="41"/>
      <c r="H11" s="1"/>
    </row>
    <row r="12" spans="1:8" ht="15" thickBot="1">
      <c r="A12" s="6">
        <f aca="true" t="shared" si="0" ref="A12:A37">IF(A11="","",A11+1)</f>
      </c>
      <c r="B12" s="7">
        <f>'Details &amp; Instructions'!C$12</f>
        <v>0</v>
      </c>
      <c r="C12" s="40"/>
      <c r="D12" s="5"/>
      <c r="E12" s="5"/>
      <c r="F12" s="5">
        <v>0</v>
      </c>
      <c r="G12" s="41"/>
      <c r="H12" s="1"/>
    </row>
    <row r="13" spans="1:8" ht="15" thickBot="1">
      <c r="A13" s="6">
        <f t="shared" si="0"/>
      </c>
      <c r="B13" s="7">
        <f>'Details &amp; Instructions'!C$12</f>
        <v>0</v>
      </c>
      <c r="C13" s="40"/>
      <c r="D13" s="5"/>
      <c r="E13" s="5"/>
      <c r="F13" s="5">
        <v>0</v>
      </c>
      <c r="G13" s="41"/>
      <c r="H13" s="1"/>
    </row>
    <row r="14" spans="1:8" ht="15" thickBot="1">
      <c r="A14" s="6">
        <f t="shared" si="0"/>
      </c>
      <c r="B14" s="7">
        <f>'Details &amp; Instructions'!C$12</f>
        <v>0</v>
      </c>
      <c r="C14" s="40"/>
      <c r="D14" s="5"/>
      <c r="E14" s="5"/>
      <c r="F14" s="5">
        <v>0</v>
      </c>
      <c r="G14" s="41"/>
      <c r="H14" s="1"/>
    </row>
    <row r="15" spans="1:8" ht="15" thickBot="1">
      <c r="A15" s="6">
        <f t="shared" si="0"/>
      </c>
      <c r="B15" s="7">
        <f>'Details &amp; Instructions'!C$12</f>
        <v>0</v>
      </c>
      <c r="C15" s="40"/>
      <c r="D15" s="5"/>
      <c r="E15" s="5"/>
      <c r="F15" s="5">
        <v>0</v>
      </c>
      <c r="G15" s="41"/>
      <c r="H15" s="1"/>
    </row>
    <row r="16" spans="1:8" ht="15" thickBot="1">
      <c r="A16" s="6">
        <f t="shared" si="0"/>
      </c>
      <c r="B16" s="7">
        <f>'Details &amp; Instructions'!C$12</f>
        <v>0</v>
      </c>
      <c r="C16" s="40"/>
      <c r="D16" s="5"/>
      <c r="E16" s="5"/>
      <c r="F16" s="5">
        <v>0</v>
      </c>
      <c r="G16" s="41"/>
      <c r="H16" s="1"/>
    </row>
    <row r="17" spans="1:8" ht="15" thickBot="1">
      <c r="A17" s="6">
        <f t="shared" si="0"/>
      </c>
      <c r="B17" s="7">
        <f>'Details &amp; Instructions'!C$12</f>
        <v>0</v>
      </c>
      <c r="C17" s="40"/>
      <c r="D17" s="5"/>
      <c r="E17" s="5"/>
      <c r="F17" s="5">
        <v>0</v>
      </c>
      <c r="G17" s="41"/>
      <c r="H17" s="1"/>
    </row>
    <row r="18" spans="1:8" ht="15" thickBot="1">
      <c r="A18" s="6">
        <f t="shared" si="0"/>
      </c>
      <c r="B18" s="7">
        <f>'Details &amp; Instructions'!C$12</f>
        <v>0</v>
      </c>
      <c r="C18" s="40"/>
      <c r="D18" s="5"/>
      <c r="E18" s="5"/>
      <c r="F18" s="5">
        <v>0</v>
      </c>
      <c r="G18" s="41"/>
      <c r="H18" s="1"/>
    </row>
    <row r="19" spans="1:8" ht="15" thickBot="1">
      <c r="A19" s="6">
        <f t="shared" si="0"/>
      </c>
      <c r="B19" s="7">
        <f>'Details &amp; Instructions'!C$12</f>
        <v>0</v>
      </c>
      <c r="C19" s="40"/>
      <c r="D19" s="5"/>
      <c r="E19" s="5"/>
      <c r="F19" s="5">
        <v>0</v>
      </c>
      <c r="G19" s="41"/>
      <c r="H19" s="1"/>
    </row>
    <row r="20" spans="1:8" ht="15" thickBot="1">
      <c r="A20" s="6">
        <f t="shared" si="0"/>
      </c>
      <c r="B20" s="7">
        <f>'Details &amp; Instructions'!C$12</f>
        <v>0</v>
      </c>
      <c r="C20" s="40"/>
      <c r="D20" s="5"/>
      <c r="E20" s="5"/>
      <c r="F20" s="5">
        <v>0</v>
      </c>
      <c r="G20" s="41"/>
      <c r="H20" s="1"/>
    </row>
    <row r="21" spans="1:8" ht="15" thickBot="1">
      <c r="A21" s="6">
        <f t="shared" si="0"/>
      </c>
      <c r="B21" s="7">
        <f>'Details &amp; Instructions'!C$12</f>
        <v>0</v>
      </c>
      <c r="C21" s="40"/>
      <c r="D21" s="5"/>
      <c r="E21" s="5"/>
      <c r="F21" s="5">
        <v>0</v>
      </c>
      <c r="G21" s="41"/>
      <c r="H21" s="1"/>
    </row>
    <row r="22" spans="1:8" ht="15" thickBot="1">
      <c r="A22" s="6">
        <f t="shared" si="0"/>
      </c>
      <c r="B22" s="7">
        <f>'Details &amp; Instructions'!C$12</f>
        <v>0</v>
      </c>
      <c r="C22" s="40"/>
      <c r="D22" s="5"/>
      <c r="E22" s="5"/>
      <c r="F22" s="5">
        <v>0</v>
      </c>
      <c r="G22" s="41"/>
      <c r="H22" s="1"/>
    </row>
    <row r="23" spans="1:8" ht="15" thickBot="1">
      <c r="A23" s="6">
        <f t="shared" si="0"/>
      </c>
      <c r="B23" s="7">
        <f>'Details &amp; Instructions'!C$12</f>
        <v>0</v>
      </c>
      <c r="C23" s="40"/>
      <c r="D23" s="5"/>
      <c r="E23" s="5"/>
      <c r="F23" s="5">
        <v>0</v>
      </c>
      <c r="G23" s="41"/>
      <c r="H23" s="1"/>
    </row>
    <row r="24" spans="1:8" ht="15" thickBot="1">
      <c r="A24" s="6">
        <f t="shared" si="0"/>
      </c>
      <c r="B24" s="7">
        <f>'Details &amp; Instructions'!C$12</f>
        <v>0</v>
      </c>
      <c r="C24" s="40"/>
      <c r="D24" s="5"/>
      <c r="E24" s="5"/>
      <c r="F24" s="5">
        <v>0</v>
      </c>
      <c r="G24" s="41"/>
      <c r="H24" s="1"/>
    </row>
    <row r="25" spans="1:8" ht="15" thickBot="1">
      <c r="A25" s="6">
        <f t="shared" si="0"/>
      </c>
      <c r="B25" s="7">
        <f>'Details &amp; Instructions'!C$12</f>
        <v>0</v>
      </c>
      <c r="C25" s="40"/>
      <c r="D25" s="5"/>
      <c r="E25" s="5"/>
      <c r="F25" s="5">
        <v>0</v>
      </c>
      <c r="G25" s="41"/>
      <c r="H25" s="1"/>
    </row>
    <row r="26" spans="1:8" ht="15" thickBot="1">
      <c r="A26" s="6">
        <f t="shared" si="0"/>
      </c>
      <c r="B26" s="7">
        <f>'Details &amp; Instructions'!C$12</f>
        <v>0</v>
      </c>
      <c r="C26" s="40"/>
      <c r="D26" s="5"/>
      <c r="E26" s="5"/>
      <c r="F26" s="5">
        <v>0</v>
      </c>
      <c r="G26" s="41"/>
      <c r="H26" s="1"/>
    </row>
    <row r="27" spans="1:8" ht="15" thickBot="1">
      <c r="A27" s="6">
        <f t="shared" si="0"/>
      </c>
      <c r="B27" s="7">
        <f>'Details &amp; Instructions'!C$12</f>
        <v>0</v>
      </c>
      <c r="C27" s="40"/>
      <c r="D27" s="5"/>
      <c r="E27" s="5"/>
      <c r="F27" s="5">
        <v>0</v>
      </c>
      <c r="G27" s="41"/>
      <c r="H27" s="1"/>
    </row>
    <row r="28" spans="1:8" ht="15" thickBot="1">
      <c r="A28" s="6">
        <f t="shared" si="0"/>
      </c>
      <c r="B28" s="7">
        <f>'Details &amp; Instructions'!C$12</f>
        <v>0</v>
      </c>
      <c r="C28" s="40"/>
      <c r="D28" s="5"/>
      <c r="E28" s="5"/>
      <c r="F28" s="5">
        <v>0</v>
      </c>
      <c r="G28" s="41"/>
      <c r="H28" s="1"/>
    </row>
    <row r="29" spans="1:8" ht="15" thickBot="1">
      <c r="A29" s="6">
        <f t="shared" si="0"/>
      </c>
      <c r="B29" s="7">
        <f>'Details &amp; Instructions'!C$12</f>
        <v>0</v>
      </c>
      <c r="C29" s="40"/>
      <c r="D29" s="5"/>
      <c r="E29" s="5"/>
      <c r="F29" s="5">
        <v>0</v>
      </c>
      <c r="G29" s="11"/>
      <c r="H29" s="1"/>
    </row>
    <row r="30" spans="1:8" ht="15" thickBot="1">
      <c r="A30" s="6">
        <f t="shared" si="0"/>
      </c>
      <c r="B30" s="7">
        <f>'Details &amp; Instructions'!C$12</f>
        <v>0</v>
      </c>
      <c r="C30" s="40"/>
      <c r="D30" s="5"/>
      <c r="E30" s="5"/>
      <c r="F30" s="5">
        <v>0</v>
      </c>
      <c r="G30" s="11"/>
      <c r="H30" s="1"/>
    </row>
    <row r="31" spans="1:8" ht="15" thickBot="1">
      <c r="A31" s="6">
        <f t="shared" si="0"/>
      </c>
      <c r="B31" s="7">
        <f>'Details &amp; Instructions'!C$12</f>
        <v>0</v>
      </c>
      <c r="C31" s="40"/>
      <c r="D31" s="5"/>
      <c r="E31" s="5"/>
      <c r="F31" s="5">
        <v>0</v>
      </c>
      <c r="G31" s="5"/>
      <c r="H31" s="1"/>
    </row>
    <row r="32" spans="1:8" ht="15" thickBot="1">
      <c r="A32" s="6">
        <f t="shared" si="0"/>
      </c>
      <c r="B32" s="7">
        <f>'Details &amp; Instructions'!C$12</f>
        <v>0</v>
      </c>
      <c r="C32" s="40"/>
      <c r="D32" s="5"/>
      <c r="E32" s="5"/>
      <c r="F32" s="5">
        <v>0</v>
      </c>
      <c r="G32" s="5"/>
      <c r="H32" s="1"/>
    </row>
    <row r="33" spans="1:8" ht="15" thickBot="1">
      <c r="A33" s="6">
        <f t="shared" si="0"/>
      </c>
      <c r="B33" s="7">
        <f>'Details &amp; Instructions'!C$12</f>
        <v>0</v>
      </c>
      <c r="C33" s="40"/>
      <c r="D33" s="5"/>
      <c r="E33" s="5"/>
      <c r="F33" s="5">
        <v>0</v>
      </c>
      <c r="G33" s="5"/>
      <c r="H33" s="1"/>
    </row>
    <row r="34" spans="1:8" ht="15" thickBot="1">
      <c r="A34" s="6">
        <f t="shared" si="0"/>
      </c>
      <c r="B34" s="7">
        <f>'Details &amp; Instructions'!C$12</f>
        <v>0</v>
      </c>
      <c r="C34" s="40"/>
      <c r="D34" s="5"/>
      <c r="E34" s="5"/>
      <c r="F34" s="5">
        <v>0</v>
      </c>
      <c r="G34" s="5"/>
      <c r="H34" s="1"/>
    </row>
    <row r="35" spans="1:8" ht="15" thickBot="1">
      <c r="A35" s="6">
        <f t="shared" si="0"/>
      </c>
      <c r="B35" s="7">
        <f>'Details &amp; Instructions'!C$12</f>
        <v>0</v>
      </c>
      <c r="C35" s="40"/>
      <c r="D35" s="5"/>
      <c r="E35" s="5"/>
      <c r="F35" s="5">
        <v>0</v>
      </c>
      <c r="G35" s="5"/>
      <c r="H35" s="1"/>
    </row>
    <row r="36" spans="1:8" ht="15" thickBot="1">
      <c r="A36" s="6">
        <f t="shared" si="0"/>
      </c>
      <c r="B36" s="7">
        <f>'Details &amp; Instructions'!C$12</f>
        <v>0</v>
      </c>
      <c r="C36" s="40"/>
      <c r="D36" s="5"/>
      <c r="E36" s="5"/>
      <c r="F36" s="5">
        <v>0</v>
      </c>
      <c r="G36" s="5"/>
      <c r="H36" s="1"/>
    </row>
    <row r="37" spans="1:8" ht="15" thickBot="1">
      <c r="A37" s="6">
        <f t="shared" si="0"/>
      </c>
      <c r="B37" s="7">
        <f>'Details &amp; Instructions'!C$12</f>
        <v>0</v>
      </c>
      <c r="C37" s="40"/>
      <c r="D37" s="5"/>
      <c r="E37" s="5"/>
      <c r="F37" s="5">
        <v>0</v>
      </c>
      <c r="G37" s="5"/>
      <c r="H37" s="1"/>
    </row>
    <row r="38" spans="1:8" ht="15" thickBot="1">
      <c r="A38" s="6">
        <f>IF(A37="","",IF(DAY(A37+1)=1,"",A37+1))</f>
      </c>
      <c r="B38" s="7">
        <f>'Details &amp; Instructions'!C$12</f>
        <v>0</v>
      </c>
      <c r="C38" s="40"/>
      <c r="D38" s="5"/>
      <c r="E38" s="5"/>
      <c r="F38" s="5">
        <v>0</v>
      </c>
      <c r="G38" s="5"/>
      <c r="H38" s="1"/>
    </row>
    <row r="39" spans="1:8" ht="15" thickBot="1">
      <c r="A39" s="6">
        <f>IF(A37="","",IF(MONTH(A37+2)&lt;&gt;MONTH(A37),"",A37+2))</f>
      </c>
      <c r="B39" s="7">
        <f>'Details &amp; Instructions'!C$12</f>
        <v>0</v>
      </c>
      <c r="C39" s="40"/>
      <c r="D39" s="5"/>
      <c r="E39" s="5"/>
      <c r="F39" s="5">
        <v>0</v>
      </c>
      <c r="G39" s="5"/>
      <c r="H39" s="1"/>
    </row>
    <row r="40" spans="1:9" ht="15" thickBot="1">
      <c r="A40" s="6">
        <f>IF((A39)="","",IF(DAY(A39+1)=1,"",A39+1))</f>
      </c>
      <c r="B40" s="7">
        <f>'Details &amp; Instructions'!C$12</f>
        <v>0</v>
      </c>
      <c r="C40" s="7"/>
      <c r="D40" s="5"/>
      <c r="E40" s="5"/>
      <c r="F40" s="5">
        <v>0</v>
      </c>
      <c r="G40" s="5"/>
      <c r="H40" s="1"/>
      <c r="I40" s="43"/>
    </row>
    <row r="41" spans="1:5" ht="12.75" customHeight="1">
      <c r="A41" s="51" t="s">
        <v>7</v>
      </c>
      <c r="B41" s="52"/>
      <c r="C41" s="52"/>
      <c r="D41" s="52"/>
      <c r="E41" s="52"/>
    </row>
    <row r="42" ht="12.75">
      <c r="A42" s="8" t="s">
        <v>16</v>
      </c>
    </row>
    <row r="43" ht="12.75">
      <c r="A43" s="8" t="s">
        <v>8</v>
      </c>
    </row>
    <row r="50" ht="12.75">
      <c r="J50" s="44"/>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1164451&amp;CEnvironment Waikato&amp;R&amp;A</oddFooter>
  </headerFooter>
</worksheet>
</file>

<file path=xl/worksheets/sheet2.xml><?xml version="1.0" encoding="utf-8"?>
<worksheet xmlns="http://schemas.openxmlformats.org/spreadsheetml/2006/main" xmlns:r="http://schemas.openxmlformats.org/officeDocument/2006/relationships">
  <dimension ref="A1:J51"/>
  <sheetViews>
    <sheetView showGridLines="0" zoomScalePageLayoutView="0" workbookViewId="0" topLeftCell="A4">
      <selection activeCell="C5" sqref="C5:H5"/>
    </sheetView>
  </sheetViews>
  <sheetFormatPr defaultColWidth="9.140625" defaultRowHeight="12.75"/>
  <cols>
    <col min="1" max="1" width="11.421875" style="0" customWidth="1"/>
    <col min="2" max="2" width="9.57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8" customWidth="1"/>
  </cols>
  <sheetData>
    <row r="1" spans="1:8" ht="13.5" customHeight="1" thickBot="1">
      <c r="A1" s="46" t="s">
        <v>0</v>
      </c>
      <c r="B1" s="47"/>
      <c r="C1" s="48" t="s">
        <v>23</v>
      </c>
      <c r="D1" s="49"/>
      <c r="E1" s="49"/>
      <c r="F1" s="49"/>
      <c r="G1" s="49"/>
      <c r="H1" s="50"/>
    </row>
    <row r="2" spans="1:9" ht="13.5" customHeight="1" thickBot="1">
      <c r="A2" s="46" t="s">
        <v>1</v>
      </c>
      <c r="B2" s="47"/>
      <c r="C2" s="48" t="s">
        <v>9</v>
      </c>
      <c r="D2" s="49"/>
      <c r="E2" s="49"/>
      <c r="F2" s="49"/>
      <c r="G2" s="49"/>
      <c r="H2" s="50"/>
      <c r="I2" s="39"/>
    </row>
    <row r="3" spans="1:9" ht="13.5" customHeight="1" thickBot="1">
      <c r="A3" s="9" t="s">
        <v>10</v>
      </c>
      <c r="B3" s="10"/>
      <c r="C3" s="48" t="s">
        <v>24</v>
      </c>
      <c r="D3" s="49"/>
      <c r="E3" s="49"/>
      <c r="F3" s="49"/>
      <c r="G3" s="49"/>
      <c r="H3" s="50"/>
      <c r="I3" s="39"/>
    </row>
    <row r="4" spans="1:8" ht="21" customHeight="1" thickBot="1">
      <c r="A4" s="46" t="s">
        <v>2</v>
      </c>
      <c r="B4" s="47"/>
      <c r="C4" s="48">
        <v>123456</v>
      </c>
      <c r="D4" s="49"/>
      <c r="E4" s="49"/>
      <c r="F4" s="49"/>
      <c r="G4" s="49"/>
      <c r="H4" s="50"/>
    </row>
    <row r="5" spans="1:8" ht="30" customHeight="1" thickBot="1">
      <c r="A5" s="46" t="s">
        <v>3</v>
      </c>
      <c r="B5" s="47"/>
      <c r="C5" s="48">
        <v>1</v>
      </c>
      <c r="D5" s="49"/>
      <c r="E5" s="49"/>
      <c r="F5" s="49"/>
      <c r="G5" s="49"/>
      <c r="H5" s="50"/>
    </row>
    <row r="6" spans="1:8" ht="30" customHeight="1" thickBot="1">
      <c r="A6" s="46" t="s">
        <v>25</v>
      </c>
      <c r="B6" s="47"/>
      <c r="C6" s="48" t="s">
        <v>26</v>
      </c>
      <c r="D6" s="49"/>
      <c r="E6" s="49"/>
      <c r="F6" s="49"/>
      <c r="G6" s="49"/>
      <c r="H6" s="50"/>
    </row>
    <row r="7" spans="1:8" ht="41.25">
      <c r="A7" s="2" t="s">
        <v>4</v>
      </c>
      <c r="B7" s="3" t="s">
        <v>27</v>
      </c>
      <c r="C7" s="3" t="s">
        <v>28</v>
      </c>
      <c r="D7" s="3" t="s">
        <v>29</v>
      </c>
      <c r="E7" s="3" t="s">
        <v>30</v>
      </c>
      <c r="F7" s="3" t="s">
        <v>5</v>
      </c>
      <c r="G7" s="3" t="s">
        <v>31</v>
      </c>
      <c r="H7" s="3" t="s">
        <v>25</v>
      </c>
    </row>
    <row r="8" spans="1:8" ht="15" thickBot="1">
      <c r="A8" s="4"/>
      <c r="B8" s="5" t="s">
        <v>15</v>
      </c>
      <c r="C8" s="5"/>
      <c r="D8" s="5" t="s">
        <v>6</v>
      </c>
      <c r="E8" s="5" t="s">
        <v>12</v>
      </c>
      <c r="F8" s="5" t="s">
        <v>17</v>
      </c>
      <c r="G8" s="5" t="s">
        <v>13</v>
      </c>
      <c r="H8" s="5"/>
    </row>
    <row r="9" spans="1:8" ht="15" thickBot="1">
      <c r="A9" s="6">
        <v>39202</v>
      </c>
      <c r="B9" s="7">
        <v>0.3333333333333333</v>
      </c>
      <c r="C9" s="40">
        <v>1250</v>
      </c>
      <c r="D9" s="5">
        <v>5</v>
      </c>
      <c r="E9" s="5">
        <v>562450</v>
      </c>
      <c r="F9" s="5">
        <v>50</v>
      </c>
      <c r="G9" s="41">
        <v>2.7777777777777772</v>
      </c>
      <c r="H9" s="5"/>
    </row>
    <row r="10" spans="1:9" ht="15" thickBot="1">
      <c r="A10" s="42">
        <v>39203</v>
      </c>
      <c r="B10" s="7">
        <v>0.3333333333333333</v>
      </c>
      <c r="C10" s="40">
        <v>1255</v>
      </c>
      <c r="D10" s="5">
        <v>5</v>
      </c>
      <c r="E10" s="5">
        <v>562500</v>
      </c>
      <c r="F10" s="5">
        <v>50</v>
      </c>
      <c r="G10" s="41">
        <v>2.7777777777777772</v>
      </c>
      <c r="H10" s="1"/>
      <c r="I10" s="43"/>
    </row>
    <row r="11" spans="1:8" ht="15" thickBot="1">
      <c r="A11" s="6">
        <v>39204</v>
      </c>
      <c r="B11" s="7">
        <v>0.3333333333333333</v>
      </c>
      <c r="C11" s="40">
        <v>1260</v>
      </c>
      <c r="D11" s="5">
        <v>5</v>
      </c>
      <c r="E11" s="5">
        <v>562550</v>
      </c>
      <c r="F11" s="5">
        <v>50</v>
      </c>
      <c r="G11" s="41">
        <v>2.7777777777777772</v>
      </c>
      <c r="H11" s="1"/>
    </row>
    <row r="12" spans="1:8" ht="15" thickBot="1">
      <c r="A12" s="6">
        <v>39205</v>
      </c>
      <c r="B12" s="7">
        <v>0.3333333333333333</v>
      </c>
      <c r="C12" s="40">
        <v>1265</v>
      </c>
      <c r="D12" s="5">
        <v>5</v>
      </c>
      <c r="E12" s="5">
        <v>562600</v>
      </c>
      <c r="F12" s="5">
        <v>50</v>
      </c>
      <c r="G12" s="41">
        <v>2.7777777777777772</v>
      </c>
      <c r="H12" s="1"/>
    </row>
    <row r="13" spans="1:8" ht="15" thickBot="1">
      <c r="A13" s="6">
        <v>39206</v>
      </c>
      <c r="B13" s="7">
        <v>0.3333333333333333</v>
      </c>
      <c r="C13" s="40">
        <v>1270</v>
      </c>
      <c r="D13" s="5">
        <v>5</v>
      </c>
      <c r="E13" s="5">
        <v>562650</v>
      </c>
      <c r="F13" s="5">
        <v>50</v>
      </c>
      <c r="G13" s="41">
        <v>2.7777777777777772</v>
      </c>
      <c r="H13" s="1"/>
    </row>
    <row r="14" spans="1:8" ht="15" thickBot="1">
      <c r="A14" s="6">
        <v>39207</v>
      </c>
      <c r="B14" s="7">
        <v>0.3333333333333333</v>
      </c>
      <c r="C14" s="40">
        <v>1275</v>
      </c>
      <c r="D14" s="5">
        <v>5</v>
      </c>
      <c r="E14" s="5">
        <v>562700</v>
      </c>
      <c r="F14" s="5">
        <v>50</v>
      </c>
      <c r="G14" s="41">
        <v>2.7777777777777772</v>
      </c>
      <c r="H14" s="1"/>
    </row>
    <row r="15" spans="1:8" ht="15" thickBot="1">
      <c r="A15" s="6">
        <v>39208</v>
      </c>
      <c r="B15" s="7">
        <v>0.3333333333333333</v>
      </c>
      <c r="C15" s="40">
        <v>1280</v>
      </c>
      <c r="D15" s="5">
        <v>5</v>
      </c>
      <c r="E15" s="5">
        <v>562750</v>
      </c>
      <c r="F15" s="5">
        <v>50</v>
      </c>
      <c r="G15" s="41">
        <v>2.7777777777777772</v>
      </c>
      <c r="H15" s="1"/>
    </row>
    <row r="16" spans="1:8" ht="15" thickBot="1">
      <c r="A16" s="6">
        <v>39209</v>
      </c>
      <c r="B16" s="7">
        <v>0.3333333333333333</v>
      </c>
      <c r="C16" s="40">
        <v>1285</v>
      </c>
      <c r="D16" s="5">
        <v>5</v>
      </c>
      <c r="E16" s="5">
        <v>562800</v>
      </c>
      <c r="F16" s="5">
        <v>50</v>
      </c>
      <c r="G16" s="41">
        <v>2.7777777777777772</v>
      </c>
      <c r="H16" s="1"/>
    </row>
    <row r="17" spans="1:8" ht="15" thickBot="1">
      <c r="A17" s="6">
        <v>39210</v>
      </c>
      <c r="B17" s="7">
        <v>0.3333333333333333</v>
      </c>
      <c r="C17" s="40">
        <v>1290</v>
      </c>
      <c r="D17" s="5">
        <v>5</v>
      </c>
      <c r="E17" s="5">
        <v>562850</v>
      </c>
      <c r="F17" s="5">
        <v>50</v>
      </c>
      <c r="G17" s="41">
        <v>2.7777777777777772</v>
      </c>
      <c r="H17" s="1"/>
    </row>
    <row r="18" spans="1:8" ht="15" thickBot="1">
      <c r="A18" s="6">
        <v>39211</v>
      </c>
      <c r="B18" s="7">
        <v>0.3333333333333333</v>
      </c>
      <c r="C18" s="40">
        <v>1295</v>
      </c>
      <c r="D18" s="5">
        <v>5</v>
      </c>
      <c r="E18" s="5">
        <v>562900</v>
      </c>
      <c r="F18" s="5">
        <v>50</v>
      </c>
      <c r="G18" s="41">
        <v>2.7777777777777772</v>
      </c>
      <c r="H18" s="1"/>
    </row>
    <row r="19" spans="1:8" ht="15" thickBot="1">
      <c r="A19" s="6">
        <v>39212</v>
      </c>
      <c r="B19" s="7">
        <v>0.3333333333333333</v>
      </c>
      <c r="C19" s="40">
        <v>1300</v>
      </c>
      <c r="D19" s="5">
        <v>5</v>
      </c>
      <c r="E19" s="5">
        <v>562950</v>
      </c>
      <c r="F19" s="5">
        <v>50</v>
      </c>
      <c r="G19" s="41">
        <v>2.7777777777777772</v>
      </c>
      <c r="H19" s="1"/>
    </row>
    <row r="20" spans="1:8" ht="15" thickBot="1">
      <c r="A20" s="6">
        <v>39213</v>
      </c>
      <c r="B20" s="7">
        <v>0.3333333333333333</v>
      </c>
      <c r="C20" s="40">
        <v>1305</v>
      </c>
      <c r="D20" s="5">
        <v>5</v>
      </c>
      <c r="E20" s="5">
        <v>563000</v>
      </c>
      <c r="F20" s="5">
        <v>50</v>
      </c>
      <c r="G20" s="41">
        <v>2.7777777777777772</v>
      </c>
      <c r="H20" s="1"/>
    </row>
    <row r="21" spans="1:8" ht="15" thickBot="1">
      <c r="A21" s="6">
        <v>39214</v>
      </c>
      <c r="B21" s="7">
        <v>0.3333333333333333</v>
      </c>
      <c r="C21" s="40">
        <v>1310</v>
      </c>
      <c r="D21" s="5">
        <v>5</v>
      </c>
      <c r="E21" s="5">
        <v>563050</v>
      </c>
      <c r="F21" s="5">
        <v>50</v>
      </c>
      <c r="G21" s="41">
        <v>2.7777777777777772</v>
      </c>
      <c r="H21" s="1"/>
    </row>
    <row r="22" spans="1:8" ht="15" thickBot="1">
      <c r="A22" s="6">
        <v>39215</v>
      </c>
      <c r="B22" s="7">
        <v>0.3333333333333333</v>
      </c>
      <c r="C22" s="40">
        <v>1315</v>
      </c>
      <c r="D22" s="5">
        <v>5</v>
      </c>
      <c r="E22" s="5">
        <v>563100</v>
      </c>
      <c r="F22" s="5">
        <v>50</v>
      </c>
      <c r="G22" s="41">
        <v>2.7777777777777772</v>
      </c>
      <c r="H22" s="1"/>
    </row>
    <row r="23" spans="1:8" ht="15" thickBot="1">
      <c r="A23" s="6">
        <v>39216</v>
      </c>
      <c r="B23" s="7">
        <v>0.3333333333333333</v>
      </c>
      <c r="C23" s="40">
        <v>1320</v>
      </c>
      <c r="D23" s="5">
        <v>5</v>
      </c>
      <c r="E23" s="5">
        <v>563150</v>
      </c>
      <c r="F23" s="5">
        <v>50</v>
      </c>
      <c r="G23" s="41">
        <v>2.7777777777777772</v>
      </c>
      <c r="H23" s="1"/>
    </row>
    <row r="24" spans="1:8" ht="15" thickBot="1">
      <c r="A24" s="6">
        <v>39217</v>
      </c>
      <c r="B24" s="7">
        <v>0.3333333333333333</v>
      </c>
      <c r="C24" s="40">
        <v>1325</v>
      </c>
      <c r="D24" s="5">
        <v>5</v>
      </c>
      <c r="E24" s="5">
        <v>563200</v>
      </c>
      <c r="F24" s="5">
        <v>50</v>
      </c>
      <c r="G24" s="41">
        <v>2.7777777777777772</v>
      </c>
      <c r="H24" s="1"/>
    </row>
    <row r="25" spans="1:8" ht="15" thickBot="1">
      <c r="A25" s="6">
        <v>39218</v>
      </c>
      <c r="B25" s="7">
        <v>0.3333333333333333</v>
      </c>
      <c r="C25" s="40">
        <v>1330</v>
      </c>
      <c r="D25" s="5">
        <v>5</v>
      </c>
      <c r="E25" s="5">
        <v>563250</v>
      </c>
      <c r="F25" s="5">
        <v>50</v>
      </c>
      <c r="G25" s="41">
        <v>2.7777777777777772</v>
      </c>
      <c r="H25" s="1"/>
    </row>
    <row r="26" spans="1:8" ht="15" thickBot="1">
      <c r="A26" s="6">
        <v>39219</v>
      </c>
      <c r="B26" s="7">
        <v>0.3333333333333333</v>
      </c>
      <c r="C26" s="40">
        <v>1335</v>
      </c>
      <c r="D26" s="5">
        <v>5</v>
      </c>
      <c r="E26" s="5">
        <v>563300</v>
      </c>
      <c r="F26" s="5">
        <v>50</v>
      </c>
      <c r="G26" s="41">
        <v>2.7777777777777772</v>
      </c>
      <c r="H26" s="1"/>
    </row>
    <row r="27" spans="1:8" ht="27.75" thickBot="1">
      <c r="A27" s="6">
        <v>39220</v>
      </c>
      <c r="B27" s="7">
        <v>0.3333333333333333</v>
      </c>
      <c r="C27" s="40">
        <v>1340</v>
      </c>
      <c r="D27" s="5">
        <v>5</v>
      </c>
      <c r="E27" s="5">
        <v>563350</v>
      </c>
      <c r="F27" s="5">
        <v>50</v>
      </c>
      <c r="G27" s="41">
        <v>2.7777777777777772</v>
      </c>
      <c r="H27" s="1" t="s">
        <v>32</v>
      </c>
    </row>
    <row r="28" spans="1:8" ht="15" thickBot="1">
      <c r="A28" s="6">
        <v>39221</v>
      </c>
      <c r="B28" s="7">
        <v>0.3333333333333333</v>
      </c>
      <c r="C28" s="40"/>
      <c r="D28" s="5"/>
      <c r="E28" s="5"/>
      <c r="F28" s="5">
        <v>0</v>
      </c>
      <c r="G28" s="41"/>
      <c r="H28" s="1"/>
    </row>
    <row r="29" spans="1:8" ht="15" thickBot="1">
      <c r="A29" s="6">
        <v>39222</v>
      </c>
      <c r="B29" s="7">
        <v>0.3333333333333333</v>
      </c>
      <c r="C29" s="40"/>
      <c r="D29" s="5"/>
      <c r="E29" s="5"/>
      <c r="F29" s="5">
        <v>0</v>
      </c>
      <c r="G29" s="11"/>
      <c r="H29" s="1"/>
    </row>
    <row r="30" spans="1:8" ht="15" thickBot="1">
      <c r="A30" s="6">
        <v>39223</v>
      </c>
      <c r="B30" s="7">
        <v>0.3333333333333333</v>
      </c>
      <c r="C30" s="40"/>
      <c r="D30" s="5"/>
      <c r="E30" s="5"/>
      <c r="F30" s="5">
        <v>0</v>
      </c>
      <c r="G30" s="11"/>
      <c r="H30" s="1"/>
    </row>
    <row r="31" spans="1:8" ht="15" thickBot="1">
      <c r="A31" s="6">
        <v>39224</v>
      </c>
      <c r="B31" s="7">
        <v>0.3333333333333333</v>
      </c>
      <c r="C31" s="40"/>
      <c r="D31" s="5"/>
      <c r="E31" s="5"/>
      <c r="F31" s="5">
        <v>0</v>
      </c>
      <c r="G31" s="5"/>
      <c r="H31" s="1"/>
    </row>
    <row r="32" spans="1:8" ht="15" thickBot="1">
      <c r="A32" s="6">
        <v>39225</v>
      </c>
      <c r="B32" s="7">
        <v>0.3333333333333333</v>
      </c>
      <c r="C32" s="40"/>
      <c r="D32" s="5"/>
      <c r="E32" s="5"/>
      <c r="F32" s="5">
        <v>0</v>
      </c>
      <c r="G32" s="5"/>
      <c r="H32" s="1"/>
    </row>
    <row r="33" spans="1:8" ht="15" thickBot="1">
      <c r="A33" s="6">
        <v>39226</v>
      </c>
      <c r="B33" s="7">
        <v>0.3333333333333333</v>
      </c>
      <c r="C33" s="40"/>
      <c r="D33" s="5"/>
      <c r="E33" s="5"/>
      <c r="F33" s="5">
        <v>0</v>
      </c>
      <c r="G33" s="5"/>
      <c r="H33" s="1"/>
    </row>
    <row r="34" spans="1:8" ht="15" thickBot="1">
      <c r="A34" s="6">
        <v>39227</v>
      </c>
      <c r="B34" s="7">
        <v>0.3333333333333333</v>
      </c>
      <c r="C34" s="40"/>
      <c r="D34" s="5"/>
      <c r="E34" s="5"/>
      <c r="F34" s="5">
        <v>0</v>
      </c>
      <c r="G34" s="5"/>
      <c r="H34" s="1"/>
    </row>
    <row r="35" spans="1:8" ht="15" thickBot="1">
      <c r="A35" s="6">
        <v>39228</v>
      </c>
      <c r="B35" s="7">
        <v>0.3333333333333333</v>
      </c>
      <c r="C35" s="40"/>
      <c r="D35" s="5"/>
      <c r="E35" s="5"/>
      <c r="F35" s="5">
        <v>0</v>
      </c>
      <c r="G35" s="5"/>
      <c r="H35" s="1"/>
    </row>
    <row r="36" spans="1:8" ht="15" thickBot="1">
      <c r="A36" s="6">
        <v>39229</v>
      </c>
      <c r="B36" s="7">
        <v>0.3333333333333333</v>
      </c>
      <c r="C36" s="40"/>
      <c r="D36" s="5"/>
      <c r="E36" s="5"/>
      <c r="F36" s="5">
        <v>0</v>
      </c>
      <c r="G36" s="5"/>
      <c r="H36" s="1"/>
    </row>
    <row r="37" spans="1:8" ht="15" thickBot="1">
      <c r="A37" s="6">
        <v>39230</v>
      </c>
      <c r="B37" s="7">
        <v>0.3333333333333333</v>
      </c>
      <c r="C37" s="40"/>
      <c r="D37" s="5"/>
      <c r="E37" s="5"/>
      <c r="F37" s="5">
        <v>0</v>
      </c>
      <c r="G37" s="5"/>
      <c r="H37" s="1"/>
    </row>
    <row r="38" spans="1:8" ht="15" thickBot="1">
      <c r="A38" s="6">
        <v>39231</v>
      </c>
      <c r="B38" s="7">
        <v>0.3333333333333333</v>
      </c>
      <c r="C38" s="40"/>
      <c r="D38" s="5"/>
      <c r="E38" s="5"/>
      <c r="F38" s="5">
        <v>0</v>
      </c>
      <c r="G38" s="5"/>
      <c r="H38" s="1"/>
    </row>
    <row r="39" spans="1:8" ht="15" thickBot="1">
      <c r="A39" s="6">
        <v>39232</v>
      </c>
      <c r="B39" s="7">
        <v>0.3333333333333333</v>
      </c>
      <c r="C39" s="40"/>
      <c r="D39" s="5"/>
      <c r="E39" s="5"/>
      <c r="F39" s="5">
        <v>0</v>
      </c>
      <c r="G39" s="5"/>
      <c r="H39" s="1"/>
    </row>
    <row r="40" spans="1:9" ht="15" thickBot="1">
      <c r="A40" s="6">
        <v>39233</v>
      </c>
      <c r="B40" s="7">
        <v>0.3333333333333333</v>
      </c>
      <c r="C40" s="7"/>
      <c r="D40" s="5"/>
      <c r="E40" s="5"/>
      <c r="F40" s="5">
        <v>0</v>
      </c>
      <c r="G40" s="5"/>
      <c r="H40" s="1"/>
      <c r="I40" s="43"/>
    </row>
    <row r="42" spans="1:5" ht="12.75" customHeight="1">
      <c r="A42" s="51" t="s">
        <v>7</v>
      </c>
      <c r="B42" s="52"/>
      <c r="C42" s="52"/>
      <c r="D42" s="52"/>
      <c r="E42" s="52"/>
    </row>
    <row r="43" ht="12.75">
      <c r="A43" s="8" t="s">
        <v>16</v>
      </c>
    </row>
    <row r="44" ht="12.75">
      <c r="A44" s="8" t="s">
        <v>8</v>
      </c>
    </row>
    <row r="51" ht="12.75">
      <c r="J51" s="44"/>
    </row>
  </sheetData>
  <sheetProtection/>
  <mergeCells count="12">
    <mergeCell ref="A42:E42"/>
    <mergeCell ref="A5:B5"/>
    <mergeCell ref="A4:B4"/>
    <mergeCell ref="C3:H3"/>
    <mergeCell ref="C4:H4"/>
    <mergeCell ref="C5:H5"/>
    <mergeCell ref="A6:B6"/>
    <mergeCell ref="C6:H6"/>
    <mergeCell ref="A1:B1"/>
    <mergeCell ref="A2:B2"/>
    <mergeCell ref="C1:H1"/>
    <mergeCell ref="C2:H2"/>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1164451&amp;CEnvironment Waikato&amp;R&amp;A</oddFooter>
  </headerFooter>
</worksheet>
</file>

<file path=xl/worksheets/sheet3.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44" sqref="A44"/>
    </sheetView>
  </sheetViews>
  <sheetFormatPr defaultColWidth="9.140625" defaultRowHeight="12.75"/>
  <cols>
    <col min="1" max="1" width="11.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57421875" style="0" customWidth="1"/>
    <col min="9" max="9" width="17.421875" style="38"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39"/>
    </row>
    <row r="3" spans="1:9" ht="13.5" customHeight="1" thickBot="1">
      <c r="A3" s="9" t="s">
        <v>10</v>
      </c>
      <c r="B3" s="10"/>
      <c r="C3" s="48">
        <f>IF('Details &amp; Instructions'!C5="","",'Details &amp; Instructions'!C5)</f>
      </c>
      <c r="D3" s="49"/>
      <c r="E3" s="49"/>
      <c r="F3" s="49"/>
      <c r="G3" s="49"/>
      <c r="H3" s="50"/>
      <c r="I3" s="39"/>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25</v>
      </c>
      <c r="B6" s="47"/>
      <c r="C6" s="48"/>
      <c r="D6" s="49"/>
      <c r="E6" s="49"/>
      <c r="F6" s="49"/>
      <c r="G6" s="49"/>
      <c r="H6" s="50"/>
    </row>
    <row r="7" spans="1:8" ht="41.25">
      <c r="A7" s="2" t="s">
        <v>4</v>
      </c>
      <c r="B7" s="3" t="s">
        <v>27</v>
      </c>
      <c r="C7" s="3" t="s">
        <v>28</v>
      </c>
      <c r="D7" s="3" t="s">
        <v>29</v>
      </c>
      <c r="E7" s="3" t="s">
        <v>30</v>
      </c>
      <c r="F7" s="3" t="s">
        <v>5</v>
      </c>
      <c r="G7" s="3" t="s">
        <v>31</v>
      </c>
      <c r="H7" s="3" t="s">
        <v>25</v>
      </c>
    </row>
    <row r="8" spans="1:8" ht="15" thickBot="1">
      <c r="A8" s="4"/>
      <c r="B8" s="5" t="s">
        <v>15</v>
      </c>
      <c r="C8" s="5"/>
      <c r="D8" s="5" t="s">
        <v>6</v>
      </c>
      <c r="E8" s="5">
        <f>IF('Details &amp; Instructions'!C8="","",'Details &amp; Instructions'!C8)</f>
      </c>
      <c r="F8" s="5">
        <f>IF(E8="","",E8&amp;"/d")</f>
      </c>
      <c r="G8" s="5">
        <f>IF('Details &amp; Instructions'!C9="","",'Details &amp; Instructions'!C9)</f>
      </c>
      <c r="H8" s="5"/>
    </row>
    <row r="9" spans="1:8" ht="15" thickBot="1">
      <c r="A9" s="6">
        <f>IF(A10="","",A10-1)</f>
      </c>
      <c r="B9" s="7">
        <f>'Details &amp; Instructions'!C$12</f>
        <v>0</v>
      </c>
      <c r="C9" s="40"/>
      <c r="D9" s="5"/>
      <c r="E9" s="5"/>
      <c r="F9" s="5">
        <v>0</v>
      </c>
      <c r="G9" s="41"/>
      <c r="H9" s="5"/>
    </row>
    <row r="10" spans="1:9" ht="15" thickBot="1">
      <c r="A10" s="42">
        <f>IF('Details &amp; Instructions'!C11="","",DATE('Details &amp; Instructions'!C11,1,1))</f>
      </c>
      <c r="B10" s="7">
        <f>'Details &amp; Instructions'!C$12</f>
        <v>0</v>
      </c>
      <c r="C10" s="40"/>
      <c r="D10" s="5"/>
      <c r="E10" s="5"/>
      <c r="F10" s="5">
        <v>0</v>
      </c>
      <c r="G10" s="41"/>
      <c r="H10" s="1"/>
      <c r="I10" s="43"/>
    </row>
    <row r="11" spans="1:8" ht="15" thickBot="1">
      <c r="A11" s="6">
        <f>IF(A10="","",A10+1)</f>
      </c>
      <c r="B11" s="7">
        <f>'Details &amp; Instructions'!C$12</f>
        <v>0</v>
      </c>
      <c r="C11" s="40"/>
      <c r="D11" s="5"/>
      <c r="E11" s="5"/>
      <c r="F11" s="5">
        <v>0</v>
      </c>
      <c r="G11" s="41"/>
      <c r="H11" s="1"/>
    </row>
    <row r="12" spans="1:8" ht="15" thickBot="1">
      <c r="A12" s="6">
        <f aca="true" t="shared" si="0" ref="A12:A37">IF(A11="","",A11+1)</f>
      </c>
      <c r="B12" s="7">
        <f>'Details &amp; Instructions'!C$12</f>
        <v>0</v>
      </c>
      <c r="C12" s="40"/>
      <c r="D12" s="5"/>
      <c r="E12" s="5"/>
      <c r="F12" s="5">
        <v>0</v>
      </c>
      <c r="G12" s="41"/>
      <c r="H12" s="1"/>
    </row>
    <row r="13" spans="1:8" ht="15" thickBot="1">
      <c r="A13" s="6">
        <f t="shared" si="0"/>
      </c>
      <c r="B13" s="7">
        <f>'Details &amp; Instructions'!C$12</f>
        <v>0</v>
      </c>
      <c r="C13" s="40"/>
      <c r="D13" s="5"/>
      <c r="E13" s="5"/>
      <c r="F13" s="5">
        <v>0</v>
      </c>
      <c r="G13" s="41"/>
      <c r="H13" s="1"/>
    </row>
    <row r="14" spans="1:8" ht="15" thickBot="1">
      <c r="A14" s="6">
        <f t="shared" si="0"/>
      </c>
      <c r="B14" s="7">
        <f>'Details &amp; Instructions'!C$12</f>
        <v>0</v>
      </c>
      <c r="C14" s="40"/>
      <c r="D14" s="5"/>
      <c r="E14" s="5"/>
      <c r="F14" s="5">
        <v>0</v>
      </c>
      <c r="G14" s="41"/>
      <c r="H14" s="1"/>
    </row>
    <row r="15" spans="1:8" ht="15" thickBot="1">
      <c r="A15" s="6">
        <f t="shared" si="0"/>
      </c>
      <c r="B15" s="7">
        <f>'Details &amp; Instructions'!C$12</f>
        <v>0</v>
      </c>
      <c r="C15" s="40"/>
      <c r="D15" s="5"/>
      <c r="E15" s="5"/>
      <c r="F15" s="5">
        <v>0</v>
      </c>
      <c r="G15" s="41"/>
      <c r="H15" s="1"/>
    </row>
    <row r="16" spans="1:8" ht="15" thickBot="1">
      <c r="A16" s="6">
        <f t="shared" si="0"/>
      </c>
      <c r="B16" s="7">
        <f>'Details &amp; Instructions'!C$12</f>
        <v>0</v>
      </c>
      <c r="C16" s="40"/>
      <c r="D16" s="5"/>
      <c r="E16" s="5"/>
      <c r="F16" s="5">
        <v>0</v>
      </c>
      <c r="G16" s="41"/>
      <c r="H16" s="1"/>
    </row>
    <row r="17" spans="1:8" ht="15" thickBot="1">
      <c r="A17" s="6">
        <f t="shared" si="0"/>
      </c>
      <c r="B17" s="7">
        <f>'Details &amp; Instructions'!C$12</f>
        <v>0</v>
      </c>
      <c r="C17" s="40"/>
      <c r="D17" s="5"/>
      <c r="E17" s="5"/>
      <c r="F17" s="5">
        <v>0</v>
      </c>
      <c r="G17" s="41"/>
      <c r="H17" s="1"/>
    </row>
    <row r="18" spans="1:8" ht="15" thickBot="1">
      <c r="A18" s="6">
        <f t="shared" si="0"/>
      </c>
      <c r="B18" s="7">
        <f>'Details &amp; Instructions'!C$12</f>
        <v>0</v>
      </c>
      <c r="C18" s="40"/>
      <c r="D18" s="5"/>
      <c r="E18" s="5"/>
      <c r="F18" s="5">
        <v>0</v>
      </c>
      <c r="G18" s="41"/>
      <c r="H18" s="1"/>
    </row>
    <row r="19" spans="1:8" ht="15" thickBot="1">
      <c r="A19" s="6">
        <f t="shared" si="0"/>
      </c>
      <c r="B19" s="7">
        <f>'Details &amp; Instructions'!C$12</f>
        <v>0</v>
      </c>
      <c r="C19" s="40"/>
      <c r="D19" s="5"/>
      <c r="E19" s="5"/>
      <c r="F19" s="5">
        <v>0</v>
      </c>
      <c r="G19" s="41"/>
      <c r="H19" s="1"/>
    </row>
    <row r="20" spans="1:8" ht="15" thickBot="1">
      <c r="A20" s="6">
        <f t="shared" si="0"/>
      </c>
      <c r="B20" s="7">
        <f>'Details &amp; Instructions'!C$12</f>
        <v>0</v>
      </c>
      <c r="C20" s="40"/>
      <c r="D20" s="5"/>
      <c r="E20" s="5"/>
      <c r="F20" s="5">
        <v>0</v>
      </c>
      <c r="G20" s="41"/>
      <c r="H20" s="1"/>
    </row>
    <row r="21" spans="1:8" ht="15" thickBot="1">
      <c r="A21" s="6">
        <f t="shared" si="0"/>
      </c>
      <c r="B21" s="7">
        <f>'Details &amp; Instructions'!C$12</f>
        <v>0</v>
      </c>
      <c r="C21" s="40"/>
      <c r="D21" s="5"/>
      <c r="E21" s="5"/>
      <c r="F21" s="5">
        <v>0</v>
      </c>
      <c r="G21" s="41"/>
      <c r="H21" s="1"/>
    </row>
    <row r="22" spans="1:8" ht="15" thickBot="1">
      <c r="A22" s="6">
        <f t="shared" si="0"/>
      </c>
      <c r="B22" s="7">
        <f>'Details &amp; Instructions'!C$12</f>
        <v>0</v>
      </c>
      <c r="C22" s="40"/>
      <c r="D22" s="5"/>
      <c r="E22" s="5"/>
      <c r="F22" s="5">
        <v>0</v>
      </c>
      <c r="G22" s="41"/>
      <c r="H22" s="1"/>
    </row>
    <row r="23" spans="1:8" ht="15" thickBot="1">
      <c r="A23" s="6">
        <f t="shared" si="0"/>
      </c>
      <c r="B23" s="7">
        <f>'Details &amp; Instructions'!C$12</f>
        <v>0</v>
      </c>
      <c r="C23" s="40"/>
      <c r="D23" s="5"/>
      <c r="E23" s="5"/>
      <c r="F23" s="5">
        <v>0</v>
      </c>
      <c r="G23" s="41"/>
      <c r="H23" s="1"/>
    </row>
    <row r="24" spans="1:8" ht="15" thickBot="1">
      <c r="A24" s="6">
        <f t="shared" si="0"/>
      </c>
      <c r="B24" s="7">
        <f>'Details &amp; Instructions'!C$12</f>
        <v>0</v>
      </c>
      <c r="C24" s="40"/>
      <c r="D24" s="5"/>
      <c r="E24" s="5"/>
      <c r="F24" s="5">
        <v>0</v>
      </c>
      <c r="G24" s="41"/>
      <c r="H24" s="1"/>
    </row>
    <row r="25" spans="1:8" ht="15" thickBot="1">
      <c r="A25" s="6">
        <f t="shared" si="0"/>
      </c>
      <c r="B25" s="7">
        <f>'Details &amp; Instructions'!C$12</f>
        <v>0</v>
      </c>
      <c r="C25" s="40"/>
      <c r="D25" s="5"/>
      <c r="E25" s="5"/>
      <c r="F25" s="5">
        <v>0</v>
      </c>
      <c r="G25" s="41"/>
      <c r="H25" s="1"/>
    </row>
    <row r="26" spans="1:8" ht="15" thickBot="1">
      <c r="A26" s="6">
        <f t="shared" si="0"/>
      </c>
      <c r="B26" s="7">
        <f>'Details &amp; Instructions'!C$12</f>
        <v>0</v>
      </c>
      <c r="C26" s="40"/>
      <c r="D26" s="5"/>
      <c r="E26" s="5"/>
      <c r="F26" s="5">
        <v>0</v>
      </c>
      <c r="G26" s="41"/>
      <c r="H26" s="1"/>
    </row>
    <row r="27" spans="1:8" ht="15" thickBot="1">
      <c r="A27" s="6">
        <f t="shared" si="0"/>
      </c>
      <c r="B27" s="7">
        <f>'Details &amp; Instructions'!C$12</f>
        <v>0</v>
      </c>
      <c r="C27" s="40"/>
      <c r="D27" s="5"/>
      <c r="E27" s="5"/>
      <c r="F27" s="5">
        <v>0</v>
      </c>
      <c r="G27" s="41"/>
      <c r="H27" s="1"/>
    </row>
    <row r="28" spans="1:8" ht="15" thickBot="1">
      <c r="A28" s="6">
        <f t="shared" si="0"/>
      </c>
      <c r="B28" s="7">
        <f>'Details &amp; Instructions'!C$12</f>
        <v>0</v>
      </c>
      <c r="C28" s="40"/>
      <c r="D28" s="5"/>
      <c r="E28" s="5"/>
      <c r="F28" s="5">
        <v>0</v>
      </c>
      <c r="G28" s="41"/>
      <c r="H28" s="1"/>
    </row>
    <row r="29" spans="1:8" ht="15" thickBot="1">
      <c r="A29" s="6">
        <f t="shared" si="0"/>
      </c>
      <c r="B29" s="7">
        <f>'Details &amp; Instructions'!C$12</f>
        <v>0</v>
      </c>
      <c r="C29" s="40"/>
      <c r="D29" s="5"/>
      <c r="E29" s="5"/>
      <c r="F29" s="5">
        <v>0</v>
      </c>
      <c r="G29" s="11"/>
      <c r="H29" s="1"/>
    </row>
    <row r="30" spans="1:8" ht="15" thickBot="1">
      <c r="A30" s="6">
        <f t="shared" si="0"/>
      </c>
      <c r="B30" s="7">
        <f>'Details &amp; Instructions'!C$12</f>
        <v>0</v>
      </c>
      <c r="C30" s="40"/>
      <c r="D30" s="5"/>
      <c r="E30" s="5"/>
      <c r="F30" s="5">
        <v>0</v>
      </c>
      <c r="G30" s="11"/>
      <c r="H30" s="1"/>
    </row>
    <row r="31" spans="1:8" ht="15" thickBot="1">
      <c r="A31" s="6">
        <f t="shared" si="0"/>
      </c>
      <c r="B31" s="7">
        <f>'Details &amp; Instructions'!C$12</f>
        <v>0</v>
      </c>
      <c r="C31" s="40"/>
      <c r="D31" s="5"/>
      <c r="E31" s="5"/>
      <c r="F31" s="5">
        <v>0</v>
      </c>
      <c r="G31" s="5"/>
      <c r="H31" s="1"/>
    </row>
    <row r="32" spans="1:8" ht="15" thickBot="1">
      <c r="A32" s="6">
        <f t="shared" si="0"/>
      </c>
      <c r="B32" s="7">
        <f>'Details &amp; Instructions'!C$12</f>
        <v>0</v>
      </c>
      <c r="C32" s="40"/>
      <c r="D32" s="5"/>
      <c r="E32" s="5"/>
      <c r="F32" s="5">
        <v>0</v>
      </c>
      <c r="G32" s="5"/>
      <c r="H32" s="1"/>
    </row>
    <row r="33" spans="1:8" ht="15" thickBot="1">
      <c r="A33" s="6">
        <f t="shared" si="0"/>
      </c>
      <c r="B33" s="7">
        <f>'Details &amp; Instructions'!C$12</f>
        <v>0</v>
      </c>
      <c r="C33" s="40"/>
      <c r="D33" s="5"/>
      <c r="E33" s="5"/>
      <c r="F33" s="5">
        <v>0</v>
      </c>
      <c r="G33" s="5"/>
      <c r="H33" s="1"/>
    </row>
    <row r="34" spans="1:8" ht="15" thickBot="1">
      <c r="A34" s="6">
        <f t="shared" si="0"/>
      </c>
      <c r="B34" s="7">
        <f>'Details &amp; Instructions'!C$12</f>
        <v>0</v>
      </c>
      <c r="C34" s="40"/>
      <c r="D34" s="5"/>
      <c r="E34" s="5"/>
      <c r="F34" s="5">
        <v>0</v>
      </c>
      <c r="G34" s="5"/>
      <c r="H34" s="1"/>
    </row>
    <row r="35" spans="1:8" ht="15" thickBot="1">
      <c r="A35" s="6">
        <f t="shared" si="0"/>
      </c>
      <c r="B35" s="7">
        <f>'Details &amp; Instructions'!C$12</f>
        <v>0</v>
      </c>
      <c r="C35" s="40"/>
      <c r="D35" s="5"/>
      <c r="E35" s="5"/>
      <c r="F35" s="5">
        <v>0</v>
      </c>
      <c r="G35" s="5"/>
      <c r="H35" s="1"/>
    </row>
    <row r="36" spans="1:8" ht="15" thickBot="1">
      <c r="A36" s="6">
        <f t="shared" si="0"/>
      </c>
      <c r="B36" s="7">
        <f>'Details &amp; Instructions'!C$12</f>
        <v>0</v>
      </c>
      <c r="C36" s="40"/>
      <c r="D36" s="5"/>
      <c r="E36" s="5"/>
      <c r="F36" s="5">
        <v>0</v>
      </c>
      <c r="G36" s="5"/>
      <c r="H36" s="1"/>
    </row>
    <row r="37" spans="1:8" ht="15" thickBot="1">
      <c r="A37" s="6">
        <f t="shared" si="0"/>
      </c>
      <c r="B37" s="7">
        <f>'Details &amp; Instructions'!C$12</f>
        <v>0</v>
      </c>
      <c r="C37" s="40"/>
      <c r="D37" s="5"/>
      <c r="E37" s="5"/>
      <c r="F37" s="5">
        <v>0</v>
      </c>
      <c r="G37" s="5"/>
      <c r="H37" s="1"/>
    </row>
    <row r="38" spans="1:8" ht="15" thickBot="1">
      <c r="A38" s="6">
        <f>IF(A37="","",IF(DAY(A37+1)=1,"",A37+1))</f>
      </c>
      <c r="B38" s="7">
        <f>'Details &amp; Instructions'!C$12</f>
        <v>0</v>
      </c>
      <c r="C38" s="40"/>
      <c r="D38" s="5"/>
      <c r="E38" s="5"/>
      <c r="F38" s="5">
        <v>0</v>
      </c>
      <c r="G38" s="5"/>
      <c r="H38" s="1"/>
    </row>
    <row r="39" spans="1:8" ht="15" thickBot="1">
      <c r="A39" s="6">
        <f>IF(A37="","",IF(MONTH(A37+2)&lt;&gt;MONTH(A37),"",A37+2))</f>
      </c>
      <c r="B39" s="7">
        <f>'Details &amp; Instructions'!C$12</f>
        <v>0</v>
      </c>
      <c r="C39" s="40"/>
      <c r="D39" s="5"/>
      <c r="E39" s="5"/>
      <c r="F39" s="5">
        <v>0</v>
      </c>
      <c r="G39" s="5"/>
      <c r="H39" s="1"/>
    </row>
    <row r="40" spans="1:9" ht="15" thickBot="1">
      <c r="A40" s="6">
        <f>IF((A39)="","",IF(DAY(A39+1)=1,"",A39+1))</f>
      </c>
      <c r="B40" s="7">
        <f>'Details &amp; Instructions'!C$12</f>
        <v>0</v>
      </c>
      <c r="C40" s="7"/>
      <c r="D40" s="5"/>
      <c r="E40" s="5"/>
      <c r="F40" s="5">
        <v>0</v>
      </c>
      <c r="G40" s="5"/>
      <c r="H40" s="1"/>
      <c r="I40" s="43"/>
    </row>
    <row r="41" spans="1:5" ht="12.75" customHeight="1">
      <c r="A41" s="51" t="s">
        <v>7</v>
      </c>
      <c r="B41" s="52"/>
      <c r="C41" s="52"/>
      <c r="D41" s="52"/>
      <c r="E41" s="52"/>
    </row>
    <row r="42" ht="12.75">
      <c r="A42" s="8" t="s">
        <v>16</v>
      </c>
    </row>
    <row r="43" ht="12.75">
      <c r="A43" s="8" t="s">
        <v>8</v>
      </c>
    </row>
    <row r="50" ht="12.75">
      <c r="J50" s="44"/>
    </row>
  </sheetData>
  <sheetProtection/>
  <mergeCells count="12">
    <mergeCell ref="A4:B4"/>
    <mergeCell ref="A5:B5"/>
    <mergeCell ref="A1:B1"/>
    <mergeCell ref="A2:B2"/>
    <mergeCell ref="C1:H1"/>
    <mergeCell ref="C2:H2"/>
    <mergeCell ref="A41:E41"/>
    <mergeCell ref="A6:B6"/>
    <mergeCell ref="C6:H6"/>
    <mergeCell ref="C5:H5"/>
    <mergeCell ref="C3:H3"/>
    <mergeCell ref="C4:H4"/>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1164451&amp;CEnvironment Waikato&amp;R&amp;A</oddFooter>
  </headerFooter>
</worksheet>
</file>

<file path=xl/worksheets/sheet4.xml><?xml version="1.0" encoding="utf-8"?>
<worksheet xmlns="http://schemas.openxmlformats.org/spreadsheetml/2006/main" xmlns:r="http://schemas.openxmlformats.org/officeDocument/2006/relationships">
  <dimension ref="A1:J50"/>
  <sheetViews>
    <sheetView showGridLines="0" zoomScalePageLayoutView="0" workbookViewId="0" topLeftCell="A19">
      <selection activeCell="A10" sqref="A10"/>
    </sheetView>
  </sheetViews>
  <sheetFormatPr defaultColWidth="9.140625" defaultRowHeight="12.75"/>
  <cols>
    <col min="1" max="1" width="11.421875" style="0" customWidth="1"/>
    <col min="2" max="2" width="9.57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8"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39"/>
    </row>
    <row r="3" spans="1:9" ht="13.5" customHeight="1" thickBot="1">
      <c r="A3" s="9" t="s">
        <v>10</v>
      </c>
      <c r="B3" s="10"/>
      <c r="C3" s="48">
        <f>IF('Details &amp; Instructions'!C5="","",'Details &amp; Instructions'!C5)</f>
      </c>
      <c r="D3" s="49"/>
      <c r="E3" s="49"/>
      <c r="F3" s="49"/>
      <c r="G3" s="49"/>
      <c r="H3" s="50"/>
      <c r="I3" s="39"/>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25</v>
      </c>
      <c r="B6" s="47"/>
      <c r="C6" s="48"/>
      <c r="D6" s="49"/>
      <c r="E6" s="49"/>
      <c r="F6" s="49"/>
      <c r="G6" s="49"/>
      <c r="H6" s="50"/>
    </row>
    <row r="7" spans="1:8" ht="41.25">
      <c r="A7" s="2" t="s">
        <v>4</v>
      </c>
      <c r="B7" s="3" t="s">
        <v>27</v>
      </c>
      <c r="C7" s="3" t="s">
        <v>28</v>
      </c>
      <c r="D7" s="3" t="s">
        <v>29</v>
      </c>
      <c r="E7" s="3" t="s">
        <v>30</v>
      </c>
      <c r="F7" s="3" t="s">
        <v>5</v>
      </c>
      <c r="G7" s="3" t="s">
        <v>31</v>
      </c>
      <c r="H7" s="3" t="s">
        <v>25</v>
      </c>
    </row>
    <row r="8" spans="1:8" ht="15" thickBot="1">
      <c r="A8" s="4"/>
      <c r="B8" s="5" t="s">
        <v>15</v>
      </c>
      <c r="C8" s="5"/>
      <c r="D8" s="5" t="s">
        <v>6</v>
      </c>
      <c r="E8" s="5">
        <f>IF('Details &amp; Instructions'!C8="","",'Details &amp; Instructions'!C8)</f>
      </c>
      <c r="F8" s="5">
        <f>IF(E8="","",E8&amp;"/d")</f>
      </c>
      <c r="G8" s="5">
        <f>IF('Details &amp; Instructions'!C9="","",'Details &amp; Instructions'!C9)</f>
      </c>
      <c r="H8" s="5"/>
    </row>
    <row r="9" spans="1:8" ht="15" thickBot="1">
      <c r="A9" s="6">
        <f>IF(A10="","",A10-1)</f>
      </c>
      <c r="B9" s="7">
        <f>'Details &amp; Instructions'!C$12</f>
        <v>0</v>
      </c>
      <c r="C9" s="40"/>
      <c r="D9" s="5"/>
      <c r="E9" s="5"/>
      <c r="F9" s="5">
        <v>0</v>
      </c>
      <c r="G9" s="41"/>
      <c r="H9" s="5"/>
    </row>
    <row r="10" spans="1:9" ht="15" thickBot="1">
      <c r="A10" s="42">
        <f>IF('Details &amp; Instructions'!C11="","",DATE('Details &amp; Instructions'!C11,2,1))</f>
      </c>
      <c r="B10" s="7">
        <f>'Details &amp; Instructions'!C$12</f>
        <v>0</v>
      </c>
      <c r="C10" s="40"/>
      <c r="D10" s="5"/>
      <c r="E10" s="5"/>
      <c r="F10" s="5">
        <v>0</v>
      </c>
      <c r="G10" s="41"/>
      <c r="H10" s="1"/>
      <c r="I10" s="43"/>
    </row>
    <row r="11" spans="1:8" ht="15" thickBot="1">
      <c r="A11" s="6">
        <f>IF(A10="","",A10+1)</f>
      </c>
      <c r="B11" s="7">
        <f>'Details &amp; Instructions'!C$12</f>
        <v>0</v>
      </c>
      <c r="C11" s="40"/>
      <c r="D11" s="5"/>
      <c r="E11" s="5"/>
      <c r="F11" s="5">
        <v>0</v>
      </c>
      <c r="G11" s="41"/>
      <c r="H11" s="1"/>
    </row>
    <row r="12" spans="1:8" ht="15" thickBot="1">
      <c r="A12" s="6">
        <f aca="true" t="shared" si="0" ref="A12:A37">IF(A11="","",A11+1)</f>
      </c>
      <c r="B12" s="7">
        <f>'Details &amp; Instructions'!C$12</f>
        <v>0</v>
      </c>
      <c r="C12" s="40"/>
      <c r="D12" s="5"/>
      <c r="E12" s="5"/>
      <c r="F12" s="5">
        <v>0</v>
      </c>
      <c r="G12" s="41"/>
      <c r="H12" s="1"/>
    </row>
    <row r="13" spans="1:8" ht="15" thickBot="1">
      <c r="A13" s="6">
        <f t="shared" si="0"/>
      </c>
      <c r="B13" s="7">
        <f>'Details &amp; Instructions'!C$12</f>
        <v>0</v>
      </c>
      <c r="C13" s="40"/>
      <c r="D13" s="5"/>
      <c r="E13" s="5"/>
      <c r="F13" s="5">
        <v>0</v>
      </c>
      <c r="G13" s="41"/>
      <c r="H13" s="1"/>
    </row>
    <row r="14" spans="1:8" ht="15" thickBot="1">
      <c r="A14" s="6">
        <f t="shared" si="0"/>
      </c>
      <c r="B14" s="7">
        <f>'Details &amp; Instructions'!C$12</f>
        <v>0</v>
      </c>
      <c r="C14" s="40"/>
      <c r="D14" s="5"/>
      <c r="E14" s="5"/>
      <c r="F14" s="5">
        <v>0</v>
      </c>
      <c r="G14" s="41"/>
      <c r="H14" s="1"/>
    </row>
    <row r="15" spans="1:8" ht="15" thickBot="1">
      <c r="A15" s="6">
        <f t="shared" si="0"/>
      </c>
      <c r="B15" s="7">
        <f>'Details &amp; Instructions'!C$12</f>
        <v>0</v>
      </c>
      <c r="C15" s="40"/>
      <c r="D15" s="5"/>
      <c r="E15" s="5"/>
      <c r="F15" s="5">
        <v>0</v>
      </c>
      <c r="G15" s="41"/>
      <c r="H15" s="1"/>
    </row>
    <row r="16" spans="1:8" ht="15" thickBot="1">
      <c r="A16" s="6">
        <f t="shared" si="0"/>
      </c>
      <c r="B16" s="7">
        <f>'Details &amp; Instructions'!C$12</f>
        <v>0</v>
      </c>
      <c r="C16" s="40"/>
      <c r="D16" s="5"/>
      <c r="E16" s="5"/>
      <c r="F16" s="5">
        <v>0</v>
      </c>
      <c r="G16" s="41"/>
      <c r="H16" s="1"/>
    </row>
    <row r="17" spans="1:8" ht="15" thickBot="1">
      <c r="A17" s="6">
        <f t="shared" si="0"/>
      </c>
      <c r="B17" s="7">
        <f>'Details &amp; Instructions'!C$12</f>
        <v>0</v>
      </c>
      <c r="C17" s="40"/>
      <c r="D17" s="5"/>
      <c r="E17" s="5"/>
      <c r="F17" s="5">
        <v>0</v>
      </c>
      <c r="G17" s="41"/>
      <c r="H17" s="1"/>
    </row>
    <row r="18" spans="1:8" ht="15" thickBot="1">
      <c r="A18" s="6">
        <f t="shared" si="0"/>
      </c>
      <c r="B18" s="7">
        <f>'Details &amp; Instructions'!C$12</f>
        <v>0</v>
      </c>
      <c r="C18" s="40"/>
      <c r="D18" s="5"/>
      <c r="E18" s="5"/>
      <c r="F18" s="5">
        <v>0</v>
      </c>
      <c r="G18" s="41"/>
      <c r="H18" s="1"/>
    </row>
    <row r="19" spans="1:8" ht="15" thickBot="1">
      <c r="A19" s="6">
        <f t="shared" si="0"/>
      </c>
      <c r="B19" s="7">
        <f>'Details &amp; Instructions'!C$12</f>
        <v>0</v>
      </c>
      <c r="C19" s="40"/>
      <c r="D19" s="5"/>
      <c r="E19" s="5"/>
      <c r="F19" s="5">
        <v>0</v>
      </c>
      <c r="G19" s="41"/>
      <c r="H19" s="1"/>
    </row>
    <row r="20" spans="1:8" ht="15" thickBot="1">
      <c r="A20" s="6">
        <f t="shared" si="0"/>
      </c>
      <c r="B20" s="7">
        <f>'Details &amp; Instructions'!C$12</f>
        <v>0</v>
      </c>
      <c r="C20" s="40"/>
      <c r="D20" s="5"/>
      <c r="E20" s="5"/>
      <c r="F20" s="5">
        <v>0</v>
      </c>
      <c r="G20" s="41"/>
      <c r="H20" s="1"/>
    </row>
    <row r="21" spans="1:8" ht="15" thickBot="1">
      <c r="A21" s="6">
        <f t="shared" si="0"/>
      </c>
      <c r="B21" s="7">
        <f>'Details &amp; Instructions'!C$12</f>
        <v>0</v>
      </c>
      <c r="C21" s="40"/>
      <c r="D21" s="5"/>
      <c r="E21" s="5"/>
      <c r="F21" s="5">
        <v>0</v>
      </c>
      <c r="G21" s="41"/>
      <c r="H21" s="1"/>
    </row>
    <row r="22" spans="1:8" ht="15" thickBot="1">
      <c r="A22" s="6">
        <f t="shared" si="0"/>
      </c>
      <c r="B22" s="7">
        <f>'Details &amp; Instructions'!C$12</f>
        <v>0</v>
      </c>
      <c r="C22" s="40"/>
      <c r="D22" s="5"/>
      <c r="E22" s="5"/>
      <c r="F22" s="5">
        <v>0</v>
      </c>
      <c r="G22" s="41"/>
      <c r="H22" s="1"/>
    </row>
    <row r="23" spans="1:8" ht="15" thickBot="1">
      <c r="A23" s="6">
        <f t="shared" si="0"/>
      </c>
      <c r="B23" s="7">
        <f>'Details &amp; Instructions'!C$12</f>
        <v>0</v>
      </c>
      <c r="C23" s="40"/>
      <c r="D23" s="5"/>
      <c r="E23" s="5"/>
      <c r="F23" s="5">
        <v>0</v>
      </c>
      <c r="G23" s="41"/>
      <c r="H23" s="1"/>
    </row>
    <row r="24" spans="1:8" ht="15" thickBot="1">
      <c r="A24" s="6">
        <f t="shared" si="0"/>
      </c>
      <c r="B24" s="7">
        <f>'Details &amp; Instructions'!C$12</f>
        <v>0</v>
      </c>
      <c r="C24" s="40"/>
      <c r="D24" s="5"/>
      <c r="E24" s="5"/>
      <c r="F24" s="5">
        <v>0</v>
      </c>
      <c r="G24" s="41"/>
      <c r="H24" s="1"/>
    </row>
    <row r="25" spans="1:8" ht="15" thickBot="1">
      <c r="A25" s="6">
        <f t="shared" si="0"/>
      </c>
      <c r="B25" s="7">
        <f>'Details &amp; Instructions'!C$12</f>
        <v>0</v>
      </c>
      <c r="C25" s="40"/>
      <c r="D25" s="5"/>
      <c r="E25" s="5"/>
      <c r="F25" s="5">
        <v>0</v>
      </c>
      <c r="G25" s="41"/>
      <c r="H25" s="1"/>
    </row>
    <row r="26" spans="1:8" ht="15" thickBot="1">
      <c r="A26" s="6">
        <f t="shared" si="0"/>
      </c>
      <c r="B26" s="7">
        <f>'Details &amp; Instructions'!C$12</f>
        <v>0</v>
      </c>
      <c r="C26" s="40"/>
      <c r="D26" s="5"/>
      <c r="E26" s="5"/>
      <c r="F26" s="5">
        <v>0</v>
      </c>
      <c r="G26" s="41"/>
      <c r="H26" s="1"/>
    </row>
    <row r="27" spans="1:8" ht="15" thickBot="1">
      <c r="A27" s="6">
        <f t="shared" si="0"/>
      </c>
      <c r="B27" s="7">
        <f>'Details &amp; Instructions'!C$12</f>
        <v>0</v>
      </c>
      <c r="C27" s="40"/>
      <c r="D27" s="5"/>
      <c r="E27" s="5"/>
      <c r="F27" s="5">
        <v>0</v>
      </c>
      <c r="G27" s="41"/>
      <c r="H27" s="1"/>
    </row>
    <row r="28" spans="1:8" ht="15" thickBot="1">
      <c r="A28" s="6">
        <f t="shared" si="0"/>
      </c>
      <c r="B28" s="7">
        <f>'Details &amp; Instructions'!C$12</f>
        <v>0</v>
      </c>
      <c r="C28" s="40"/>
      <c r="D28" s="5"/>
      <c r="E28" s="5"/>
      <c r="F28" s="5">
        <v>0</v>
      </c>
      <c r="G28" s="41"/>
      <c r="H28" s="1"/>
    </row>
    <row r="29" spans="1:8" ht="15" thickBot="1">
      <c r="A29" s="6">
        <f t="shared" si="0"/>
      </c>
      <c r="B29" s="7">
        <f>'Details &amp; Instructions'!C$12</f>
        <v>0</v>
      </c>
      <c r="C29" s="40"/>
      <c r="D29" s="5"/>
      <c r="E29" s="5"/>
      <c r="F29" s="5">
        <v>0</v>
      </c>
      <c r="G29" s="11"/>
      <c r="H29" s="1"/>
    </row>
    <row r="30" spans="1:8" ht="15" thickBot="1">
      <c r="A30" s="6">
        <f t="shared" si="0"/>
      </c>
      <c r="B30" s="7">
        <f>'Details &amp; Instructions'!C$12</f>
        <v>0</v>
      </c>
      <c r="C30" s="40"/>
      <c r="D30" s="5"/>
      <c r="E30" s="5"/>
      <c r="F30" s="5">
        <v>0</v>
      </c>
      <c r="G30" s="11"/>
      <c r="H30" s="1"/>
    </row>
    <row r="31" spans="1:8" ht="15" thickBot="1">
      <c r="A31" s="6">
        <f t="shared" si="0"/>
      </c>
      <c r="B31" s="7">
        <f>'Details &amp; Instructions'!C$12</f>
        <v>0</v>
      </c>
      <c r="C31" s="40"/>
      <c r="D31" s="5"/>
      <c r="E31" s="5"/>
      <c r="F31" s="5">
        <v>0</v>
      </c>
      <c r="G31" s="5"/>
      <c r="H31" s="1"/>
    </row>
    <row r="32" spans="1:8" ht="15" thickBot="1">
      <c r="A32" s="6">
        <f t="shared" si="0"/>
      </c>
      <c r="B32" s="7">
        <f>'Details &amp; Instructions'!C$12</f>
        <v>0</v>
      </c>
      <c r="C32" s="40"/>
      <c r="D32" s="5"/>
      <c r="E32" s="5"/>
      <c r="F32" s="5">
        <v>0</v>
      </c>
      <c r="G32" s="5"/>
      <c r="H32" s="1"/>
    </row>
    <row r="33" spans="1:8" ht="15" thickBot="1">
      <c r="A33" s="6">
        <f t="shared" si="0"/>
      </c>
      <c r="B33" s="7">
        <f>'Details &amp; Instructions'!C$12</f>
        <v>0</v>
      </c>
      <c r="C33" s="40"/>
      <c r="D33" s="5"/>
      <c r="E33" s="5"/>
      <c r="F33" s="5">
        <v>0</v>
      </c>
      <c r="G33" s="5"/>
      <c r="H33" s="1"/>
    </row>
    <row r="34" spans="1:8" ht="15" thickBot="1">
      <c r="A34" s="6">
        <f t="shared" si="0"/>
      </c>
      <c r="B34" s="7">
        <f>'Details &amp; Instructions'!C$12</f>
        <v>0</v>
      </c>
      <c r="C34" s="40"/>
      <c r="D34" s="5"/>
      <c r="E34" s="5"/>
      <c r="F34" s="5">
        <v>0</v>
      </c>
      <c r="G34" s="5"/>
      <c r="H34" s="1"/>
    </row>
    <row r="35" spans="1:8" ht="15" thickBot="1">
      <c r="A35" s="6">
        <f t="shared" si="0"/>
      </c>
      <c r="B35" s="7">
        <f>'Details &amp; Instructions'!C$12</f>
        <v>0</v>
      </c>
      <c r="C35" s="40"/>
      <c r="D35" s="5"/>
      <c r="E35" s="5"/>
      <c r="F35" s="5">
        <v>0</v>
      </c>
      <c r="G35" s="5"/>
      <c r="H35" s="1"/>
    </row>
    <row r="36" spans="1:8" ht="15" thickBot="1">
      <c r="A36" s="6">
        <f t="shared" si="0"/>
      </c>
      <c r="B36" s="7">
        <f>'Details &amp; Instructions'!C$12</f>
        <v>0</v>
      </c>
      <c r="C36" s="40"/>
      <c r="D36" s="5"/>
      <c r="E36" s="5"/>
      <c r="F36" s="5">
        <v>0</v>
      </c>
      <c r="G36" s="5"/>
      <c r="H36" s="1"/>
    </row>
    <row r="37" spans="1:8" ht="15" thickBot="1">
      <c r="A37" s="6">
        <f t="shared" si="0"/>
      </c>
      <c r="B37" s="7">
        <f>'Details &amp; Instructions'!C$12</f>
        <v>0</v>
      </c>
      <c r="C37" s="40"/>
      <c r="D37" s="5"/>
      <c r="E37" s="5"/>
      <c r="F37" s="5">
        <v>0</v>
      </c>
      <c r="G37" s="5"/>
      <c r="H37" s="1"/>
    </row>
    <row r="38" spans="1:8" ht="15" thickBot="1">
      <c r="A38" s="6">
        <f>IF(A37="","",IF(DAY(A37+1)=1,"",A37+1))</f>
      </c>
      <c r="B38" s="7">
        <f>'Details &amp; Instructions'!C$12</f>
        <v>0</v>
      </c>
      <c r="C38" s="40"/>
      <c r="D38" s="5"/>
      <c r="E38" s="5"/>
      <c r="F38" s="5">
        <v>0</v>
      </c>
      <c r="G38" s="5"/>
      <c r="H38" s="1"/>
    </row>
    <row r="39" spans="1:8" ht="15" thickBot="1">
      <c r="A39" s="6">
        <f>IF(A37="","",IF(MONTH(A37+2)&lt;&gt;MONTH(A37),"",A37+2))</f>
      </c>
      <c r="B39" s="7">
        <f>'Details &amp; Instructions'!C$12</f>
        <v>0</v>
      </c>
      <c r="C39" s="40"/>
      <c r="D39" s="5"/>
      <c r="E39" s="5"/>
      <c r="F39" s="5">
        <v>0</v>
      </c>
      <c r="G39" s="5"/>
      <c r="H39" s="1"/>
    </row>
    <row r="40" spans="1:9" ht="15" thickBot="1">
      <c r="A40" s="6">
        <f>IF((A39)="","",IF(DAY(A39+1)=1,"",A39+1))</f>
      </c>
      <c r="B40" s="7">
        <f>'Details &amp; Instructions'!C$12</f>
        <v>0</v>
      </c>
      <c r="C40" s="7"/>
      <c r="D40" s="5"/>
      <c r="E40" s="5"/>
      <c r="F40" s="5">
        <v>0</v>
      </c>
      <c r="G40" s="5"/>
      <c r="H40" s="1"/>
      <c r="I40" s="43"/>
    </row>
    <row r="41" spans="1:5" ht="12.75" customHeight="1">
      <c r="A41" s="51" t="s">
        <v>7</v>
      </c>
      <c r="B41" s="52"/>
      <c r="C41" s="52"/>
      <c r="D41" s="52"/>
      <c r="E41" s="52"/>
    </row>
    <row r="42" ht="12.75">
      <c r="A42" s="8" t="s">
        <v>16</v>
      </c>
    </row>
    <row r="43" ht="12.75">
      <c r="A43" s="8" t="s">
        <v>8</v>
      </c>
    </row>
    <row r="50" ht="12.75">
      <c r="J50" s="44"/>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1164451&amp;CEnvironment Waikato&amp;R&amp;A</oddFooter>
  </headerFooter>
</worksheet>
</file>

<file path=xl/worksheets/sheet5.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0" sqref="A10"/>
    </sheetView>
  </sheetViews>
  <sheetFormatPr defaultColWidth="9.140625" defaultRowHeight="12.75"/>
  <cols>
    <col min="1" max="1" width="11.421875" style="0" customWidth="1"/>
    <col min="2" max="2" width="9.2812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8"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39"/>
    </row>
    <row r="3" spans="1:9" ht="13.5" customHeight="1" thickBot="1">
      <c r="A3" s="9" t="s">
        <v>10</v>
      </c>
      <c r="B3" s="10"/>
      <c r="C3" s="48">
        <f>IF('Details &amp; Instructions'!C5="","",'Details &amp; Instructions'!C5)</f>
      </c>
      <c r="D3" s="49"/>
      <c r="E3" s="49"/>
      <c r="F3" s="49"/>
      <c r="G3" s="49"/>
      <c r="H3" s="50"/>
      <c r="I3" s="39"/>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25</v>
      </c>
      <c r="B6" s="47"/>
      <c r="C6" s="48"/>
      <c r="D6" s="49"/>
      <c r="E6" s="49"/>
      <c r="F6" s="49"/>
      <c r="G6" s="49"/>
      <c r="H6" s="50"/>
    </row>
    <row r="7" spans="1:8" ht="41.25">
      <c r="A7" s="2" t="s">
        <v>4</v>
      </c>
      <c r="B7" s="3" t="s">
        <v>27</v>
      </c>
      <c r="C7" s="3" t="s">
        <v>28</v>
      </c>
      <c r="D7" s="3" t="s">
        <v>29</v>
      </c>
      <c r="E7" s="3" t="s">
        <v>30</v>
      </c>
      <c r="F7" s="3" t="s">
        <v>5</v>
      </c>
      <c r="G7" s="3" t="s">
        <v>31</v>
      </c>
      <c r="H7" s="3" t="s">
        <v>25</v>
      </c>
    </row>
    <row r="8" spans="1:8" ht="15" thickBot="1">
      <c r="A8" s="4"/>
      <c r="B8" s="5" t="s">
        <v>15</v>
      </c>
      <c r="C8" s="5"/>
      <c r="D8" s="5" t="s">
        <v>6</v>
      </c>
      <c r="E8" s="5">
        <f>IF('Details &amp; Instructions'!C8="","",'Details &amp; Instructions'!C8)</f>
      </c>
      <c r="F8" s="5">
        <f>IF(E8="","",E8&amp;"/d")</f>
      </c>
      <c r="G8" s="5">
        <f>IF('Details &amp; Instructions'!C9="","",'Details &amp; Instructions'!C9)</f>
      </c>
      <c r="H8" s="5"/>
    </row>
    <row r="9" spans="1:8" ht="15" thickBot="1">
      <c r="A9" s="6">
        <f>IF(A10="","",A10-1)</f>
      </c>
      <c r="B9" s="7">
        <f>'Details &amp; Instructions'!C$12</f>
        <v>0</v>
      </c>
      <c r="C9" s="40"/>
      <c r="D9" s="5"/>
      <c r="E9" s="5"/>
      <c r="F9" s="5">
        <v>0</v>
      </c>
      <c r="G9" s="41"/>
      <c r="H9" s="5"/>
    </row>
    <row r="10" spans="1:9" ht="15" thickBot="1">
      <c r="A10" s="42">
        <f>IF('Details &amp; Instructions'!C11="","",DATE('Details &amp; Instructions'!C11,3,1))</f>
      </c>
      <c r="B10" s="7">
        <f>'Details &amp; Instructions'!C$12</f>
        <v>0</v>
      </c>
      <c r="C10" s="40"/>
      <c r="D10" s="5"/>
      <c r="E10" s="5"/>
      <c r="F10" s="5">
        <v>0</v>
      </c>
      <c r="G10" s="41"/>
      <c r="H10" s="1"/>
      <c r="I10" s="43"/>
    </row>
    <row r="11" spans="1:8" ht="15" thickBot="1">
      <c r="A11" s="6">
        <f>IF(A10="","",A10+1)</f>
      </c>
      <c r="B11" s="7">
        <f>'Details &amp; Instructions'!C$12</f>
        <v>0</v>
      </c>
      <c r="C11" s="40"/>
      <c r="D11" s="5"/>
      <c r="E11" s="5"/>
      <c r="F11" s="5">
        <v>0</v>
      </c>
      <c r="G11" s="41"/>
      <c r="H11" s="1"/>
    </row>
    <row r="12" spans="1:8" ht="15" thickBot="1">
      <c r="A12" s="6">
        <f aca="true" t="shared" si="0" ref="A12:A37">IF(A11="","",A11+1)</f>
      </c>
      <c r="B12" s="7">
        <f>'Details &amp; Instructions'!C$12</f>
        <v>0</v>
      </c>
      <c r="C12" s="40"/>
      <c r="D12" s="5"/>
      <c r="E12" s="5"/>
      <c r="F12" s="5">
        <v>0</v>
      </c>
      <c r="G12" s="41"/>
      <c r="H12" s="1"/>
    </row>
    <row r="13" spans="1:8" ht="15" thickBot="1">
      <c r="A13" s="6">
        <f t="shared" si="0"/>
      </c>
      <c r="B13" s="7">
        <f>'Details &amp; Instructions'!C$12</f>
        <v>0</v>
      </c>
      <c r="C13" s="40"/>
      <c r="D13" s="5"/>
      <c r="E13" s="5"/>
      <c r="F13" s="5">
        <v>0</v>
      </c>
      <c r="G13" s="41"/>
      <c r="H13" s="1"/>
    </row>
    <row r="14" spans="1:8" ht="15" thickBot="1">
      <c r="A14" s="6">
        <f t="shared" si="0"/>
      </c>
      <c r="B14" s="7">
        <f>'Details &amp; Instructions'!C$12</f>
        <v>0</v>
      </c>
      <c r="C14" s="40"/>
      <c r="D14" s="5"/>
      <c r="E14" s="5"/>
      <c r="F14" s="5">
        <v>0</v>
      </c>
      <c r="G14" s="41"/>
      <c r="H14" s="1"/>
    </row>
    <row r="15" spans="1:8" ht="15" thickBot="1">
      <c r="A15" s="6">
        <f t="shared" si="0"/>
      </c>
      <c r="B15" s="7">
        <f>'Details &amp; Instructions'!C$12</f>
        <v>0</v>
      </c>
      <c r="C15" s="40"/>
      <c r="D15" s="5"/>
      <c r="E15" s="5"/>
      <c r="F15" s="5">
        <v>0</v>
      </c>
      <c r="G15" s="41"/>
      <c r="H15" s="1"/>
    </row>
    <row r="16" spans="1:8" ht="15" thickBot="1">
      <c r="A16" s="6">
        <f t="shared" si="0"/>
      </c>
      <c r="B16" s="7">
        <f>'Details &amp; Instructions'!C$12</f>
        <v>0</v>
      </c>
      <c r="C16" s="40"/>
      <c r="D16" s="5"/>
      <c r="E16" s="5"/>
      <c r="F16" s="5">
        <v>0</v>
      </c>
      <c r="G16" s="41"/>
      <c r="H16" s="1"/>
    </row>
    <row r="17" spans="1:8" ht="15" thickBot="1">
      <c r="A17" s="6">
        <f t="shared" si="0"/>
      </c>
      <c r="B17" s="7">
        <f>'Details &amp; Instructions'!C$12</f>
        <v>0</v>
      </c>
      <c r="C17" s="40"/>
      <c r="D17" s="5"/>
      <c r="E17" s="5"/>
      <c r="F17" s="5">
        <v>0</v>
      </c>
      <c r="G17" s="41"/>
      <c r="H17" s="1"/>
    </row>
    <row r="18" spans="1:8" ht="15" thickBot="1">
      <c r="A18" s="6">
        <f t="shared" si="0"/>
      </c>
      <c r="B18" s="7">
        <f>'Details &amp; Instructions'!C$12</f>
        <v>0</v>
      </c>
      <c r="C18" s="40"/>
      <c r="D18" s="5"/>
      <c r="E18" s="5"/>
      <c r="F18" s="5">
        <v>0</v>
      </c>
      <c r="G18" s="41"/>
      <c r="H18" s="1"/>
    </row>
    <row r="19" spans="1:8" ht="15" thickBot="1">
      <c r="A19" s="6">
        <f t="shared" si="0"/>
      </c>
      <c r="B19" s="7">
        <f>'Details &amp; Instructions'!C$12</f>
        <v>0</v>
      </c>
      <c r="C19" s="40"/>
      <c r="D19" s="5"/>
      <c r="E19" s="5"/>
      <c r="F19" s="5">
        <v>0</v>
      </c>
      <c r="G19" s="41"/>
      <c r="H19" s="1"/>
    </row>
    <row r="20" spans="1:8" ht="15" thickBot="1">
      <c r="A20" s="6">
        <f t="shared" si="0"/>
      </c>
      <c r="B20" s="7">
        <f>'Details &amp; Instructions'!C$12</f>
        <v>0</v>
      </c>
      <c r="C20" s="40"/>
      <c r="D20" s="5"/>
      <c r="E20" s="5"/>
      <c r="F20" s="5">
        <v>0</v>
      </c>
      <c r="G20" s="41"/>
      <c r="H20" s="1"/>
    </row>
    <row r="21" spans="1:8" ht="15" thickBot="1">
      <c r="A21" s="6">
        <f t="shared" si="0"/>
      </c>
      <c r="B21" s="7">
        <f>'Details &amp; Instructions'!C$12</f>
        <v>0</v>
      </c>
      <c r="C21" s="40"/>
      <c r="D21" s="5"/>
      <c r="E21" s="5"/>
      <c r="F21" s="5">
        <v>0</v>
      </c>
      <c r="G21" s="41"/>
      <c r="H21" s="1"/>
    </row>
    <row r="22" spans="1:8" ht="15" thickBot="1">
      <c r="A22" s="6">
        <f t="shared" si="0"/>
      </c>
      <c r="B22" s="7">
        <f>'Details &amp; Instructions'!C$12</f>
        <v>0</v>
      </c>
      <c r="C22" s="40"/>
      <c r="D22" s="5"/>
      <c r="E22" s="5"/>
      <c r="F22" s="5">
        <v>0</v>
      </c>
      <c r="G22" s="41"/>
      <c r="H22" s="1"/>
    </row>
    <row r="23" spans="1:8" ht="15" thickBot="1">
      <c r="A23" s="6">
        <f t="shared" si="0"/>
      </c>
      <c r="B23" s="7">
        <f>'Details &amp; Instructions'!C$12</f>
        <v>0</v>
      </c>
      <c r="C23" s="40"/>
      <c r="D23" s="5"/>
      <c r="E23" s="5"/>
      <c r="F23" s="5">
        <v>0</v>
      </c>
      <c r="G23" s="41"/>
      <c r="H23" s="1"/>
    </row>
    <row r="24" spans="1:8" ht="15" thickBot="1">
      <c r="A24" s="6">
        <f t="shared" si="0"/>
      </c>
      <c r="B24" s="7">
        <f>'Details &amp; Instructions'!C$12</f>
        <v>0</v>
      </c>
      <c r="C24" s="40"/>
      <c r="D24" s="5"/>
      <c r="E24" s="5"/>
      <c r="F24" s="5">
        <v>0</v>
      </c>
      <c r="G24" s="41"/>
      <c r="H24" s="1"/>
    </row>
    <row r="25" spans="1:8" ht="15" thickBot="1">
      <c r="A25" s="6">
        <f t="shared" si="0"/>
      </c>
      <c r="B25" s="7">
        <f>'Details &amp; Instructions'!C$12</f>
        <v>0</v>
      </c>
      <c r="C25" s="40"/>
      <c r="D25" s="5"/>
      <c r="E25" s="5"/>
      <c r="F25" s="5">
        <v>0</v>
      </c>
      <c r="G25" s="41"/>
      <c r="H25" s="1"/>
    </row>
    <row r="26" spans="1:8" ht="15" thickBot="1">
      <c r="A26" s="6">
        <f t="shared" si="0"/>
      </c>
      <c r="B26" s="7">
        <f>'Details &amp; Instructions'!C$12</f>
        <v>0</v>
      </c>
      <c r="C26" s="40"/>
      <c r="D26" s="5"/>
      <c r="E26" s="5"/>
      <c r="F26" s="5">
        <v>0</v>
      </c>
      <c r="G26" s="41"/>
      <c r="H26" s="1"/>
    </row>
    <row r="27" spans="1:8" ht="15" thickBot="1">
      <c r="A27" s="6">
        <f t="shared" si="0"/>
      </c>
      <c r="B27" s="7">
        <f>'Details &amp; Instructions'!C$12</f>
        <v>0</v>
      </c>
      <c r="C27" s="40"/>
      <c r="D27" s="5"/>
      <c r="E27" s="5"/>
      <c r="F27" s="5">
        <v>0</v>
      </c>
      <c r="G27" s="41"/>
      <c r="H27" s="1"/>
    </row>
    <row r="28" spans="1:8" ht="15" thickBot="1">
      <c r="A28" s="6">
        <f t="shared" si="0"/>
      </c>
      <c r="B28" s="7">
        <f>'Details &amp; Instructions'!C$12</f>
        <v>0</v>
      </c>
      <c r="C28" s="40"/>
      <c r="D28" s="5"/>
      <c r="E28" s="5"/>
      <c r="F28" s="5">
        <v>0</v>
      </c>
      <c r="G28" s="41"/>
      <c r="H28" s="1"/>
    </row>
    <row r="29" spans="1:8" ht="15" thickBot="1">
      <c r="A29" s="6">
        <f t="shared" si="0"/>
      </c>
      <c r="B29" s="7">
        <f>'Details &amp; Instructions'!C$12</f>
        <v>0</v>
      </c>
      <c r="C29" s="40"/>
      <c r="D29" s="5"/>
      <c r="E29" s="5"/>
      <c r="F29" s="5">
        <v>0</v>
      </c>
      <c r="G29" s="11"/>
      <c r="H29" s="1"/>
    </row>
    <row r="30" spans="1:8" ht="15" thickBot="1">
      <c r="A30" s="6">
        <f t="shared" si="0"/>
      </c>
      <c r="B30" s="7">
        <f>'Details &amp; Instructions'!C$12</f>
        <v>0</v>
      </c>
      <c r="C30" s="40"/>
      <c r="D30" s="5"/>
      <c r="E30" s="5"/>
      <c r="F30" s="5">
        <v>0</v>
      </c>
      <c r="G30" s="11"/>
      <c r="H30" s="1"/>
    </row>
    <row r="31" spans="1:8" ht="15" thickBot="1">
      <c r="A31" s="6">
        <f t="shared" si="0"/>
      </c>
      <c r="B31" s="7">
        <f>'Details &amp; Instructions'!C$12</f>
        <v>0</v>
      </c>
      <c r="C31" s="40"/>
      <c r="D31" s="5"/>
      <c r="E31" s="5"/>
      <c r="F31" s="5">
        <v>0</v>
      </c>
      <c r="G31" s="5"/>
      <c r="H31" s="1"/>
    </row>
    <row r="32" spans="1:8" ht="15" thickBot="1">
      <c r="A32" s="6">
        <f t="shared" si="0"/>
      </c>
      <c r="B32" s="7">
        <f>'Details &amp; Instructions'!C$12</f>
        <v>0</v>
      </c>
      <c r="C32" s="40"/>
      <c r="D32" s="5"/>
      <c r="E32" s="5"/>
      <c r="F32" s="5">
        <v>0</v>
      </c>
      <c r="G32" s="5"/>
      <c r="H32" s="1"/>
    </row>
    <row r="33" spans="1:8" ht="15" thickBot="1">
      <c r="A33" s="6">
        <f t="shared" si="0"/>
      </c>
      <c r="B33" s="7">
        <f>'Details &amp; Instructions'!C$12</f>
        <v>0</v>
      </c>
      <c r="C33" s="40"/>
      <c r="D33" s="5"/>
      <c r="E33" s="5"/>
      <c r="F33" s="5">
        <v>0</v>
      </c>
      <c r="G33" s="5"/>
      <c r="H33" s="1"/>
    </row>
    <row r="34" spans="1:8" ht="15" thickBot="1">
      <c r="A34" s="6">
        <f t="shared" si="0"/>
      </c>
      <c r="B34" s="7">
        <f>'Details &amp; Instructions'!C$12</f>
        <v>0</v>
      </c>
      <c r="C34" s="40"/>
      <c r="D34" s="5"/>
      <c r="E34" s="5"/>
      <c r="F34" s="5">
        <v>0</v>
      </c>
      <c r="G34" s="5"/>
      <c r="H34" s="1"/>
    </row>
    <row r="35" spans="1:8" ht="15" thickBot="1">
      <c r="A35" s="6">
        <f t="shared" si="0"/>
      </c>
      <c r="B35" s="7">
        <f>'Details &amp; Instructions'!C$12</f>
        <v>0</v>
      </c>
      <c r="C35" s="40"/>
      <c r="D35" s="5"/>
      <c r="E35" s="5"/>
      <c r="F35" s="5">
        <v>0</v>
      </c>
      <c r="G35" s="5"/>
      <c r="H35" s="1"/>
    </row>
    <row r="36" spans="1:8" ht="15" thickBot="1">
      <c r="A36" s="6">
        <f t="shared" si="0"/>
      </c>
      <c r="B36" s="7">
        <f>'Details &amp; Instructions'!C$12</f>
        <v>0</v>
      </c>
      <c r="C36" s="40"/>
      <c r="D36" s="5"/>
      <c r="E36" s="5"/>
      <c r="F36" s="5">
        <v>0</v>
      </c>
      <c r="G36" s="5"/>
      <c r="H36" s="1"/>
    </row>
    <row r="37" spans="1:8" ht="15" thickBot="1">
      <c r="A37" s="6">
        <f t="shared" si="0"/>
      </c>
      <c r="B37" s="7">
        <f>'Details &amp; Instructions'!C$12</f>
        <v>0</v>
      </c>
      <c r="C37" s="40"/>
      <c r="D37" s="5"/>
      <c r="E37" s="5"/>
      <c r="F37" s="5">
        <v>0</v>
      </c>
      <c r="G37" s="5"/>
      <c r="H37" s="1"/>
    </row>
    <row r="38" spans="1:8" ht="15" thickBot="1">
      <c r="A38" s="6">
        <f>IF(A37="","",IF(DAY(A37+1)=1,"",A37+1))</f>
      </c>
      <c r="B38" s="7">
        <f>'Details &amp; Instructions'!C$12</f>
        <v>0</v>
      </c>
      <c r="C38" s="40"/>
      <c r="D38" s="5"/>
      <c r="E38" s="5"/>
      <c r="F38" s="5">
        <v>0</v>
      </c>
      <c r="G38" s="5"/>
      <c r="H38" s="1"/>
    </row>
    <row r="39" spans="1:8" ht="15" thickBot="1">
      <c r="A39" s="6">
        <f>IF(A37="","",IF(MONTH(A37+2)&lt;&gt;MONTH(A37),"",A37+2))</f>
      </c>
      <c r="B39" s="7">
        <f>'Details &amp; Instructions'!C$12</f>
        <v>0</v>
      </c>
      <c r="C39" s="40"/>
      <c r="D39" s="5"/>
      <c r="E39" s="5"/>
      <c r="F39" s="5">
        <v>0</v>
      </c>
      <c r="G39" s="5"/>
      <c r="H39" s="1"/>
    </row>
    <row r="40" spans="1:9" ht="15" thickBot="1">
      <c r="A40" s="6">
        <f>IF((A39)="","",IF(DAY(A39+1)=1,"",A39+1))</f>
      </c>
      <c r="B40" s="7">
        <f>'Details &amp; Instructions'!C$12</f>
        <v>0</v>
      </c>
      <c r="C40" s="7"/>
      <c r="D40" s="5"/>
      <c r="E40" s="5"/>
      <c r="F40" s="5">
        <v>0</v>
      </c>
      <c r="G40" s="5"/>
      <c r="H40" s="1"/>
      <c r="I40" s="43"/>
    </row>
    <row r="41" spans="1:5" ht="12.75" customHeight="1">
      <c r="A41" s="51" t="s">
        <v>7</v>
      </c>
      <c r="B41" s="52"/>
      <c r="C41" s="52"/>
      <c r="D41" s="52"/>
      <c r="E41" s="52"/>
    </row>
    <row r="42" ht="12.75">
      <c r="A42" s="8" t="s">
        <v>16</v>
      </c>
    </row>
    <row r="43" ht="12.75">
      <c r="A43" s="8" t="s">
        <v>8</v>
      </c>
    </row>
    <row r="50" ht="12.75">
      <c r="J50" s="44"/>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1164451&amp;CEnvironment Waikato&amp;R&amp;A</oddFooter>
  </headerFooter>
</worksheet>
</file>

<file path=xl/worksheets/sheet6.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0" sqref="A10"/>
    </sheetView>
  </sheetViews>
  <sheetFormatPr defaultColWidth="9.140625" defaultRowHeight="12.75"/>
  <cols>
    <col min="1" max="1" width="11.421875" style="0" customWidth="1"/>
    <col min="2" max="2" width="9.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8"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39"/>
    </row>
    <row r="3" spans="1:9" ht="13.5" customHeight="1" thickBot="1">
      <c r="A3" s="9" t="s">
        <v>10</v>
      </c>
      <c r="B3" s="10"/>
      <c r="C3" s="48">
        <f>IF('Details &amp; Instructions'!C5="","",'Details &amp; Instructions'!C5)</f>
      </c>
      <c r="D3" s="49"/>
      <c r="E3" s="49"/>
      <c r="F3" s="49"/>
      <c r="G3" s="49"/>
      <c r="H3" s="50"/>
      <c r="I3" s="39"/>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25</v>
      </c>
      <c r="B6" s="47"/>
      <c r="C6" s="48"/>
      <c r="D6" s="49"/>
      <c r="E6" s="49"/>
      <c r="F6" s="49"/>
      <c r="G6" s="49"/>
      <c r="H6" s="50"/>
    </row>
    <row r="7" spans="1:8" ht="41.25">
      <c r="A7" s="2" t="s">
        <v>4</v>
      </c>
      <c r="B7" s="3" t="s">
        <v>27</v>
      </c>
      <c r="C7" s="3" t="s">
        <v>28</v>
      </c>
      <c r="D7" s="3" t="s">
        <v>29</v>
      </c>
      <c r="E7" s="3" t="s">
        <v>30</v>
      </c>
      <c r="F7" s="3" t="s">
        <v>5</v>
      </c>
      <c r="G7" s="3" t="s">
        <v>31</v>
      </c>
      <c r="H7" s="3" t="s">
        <v>25</v>
      </c>
    </row>
    <row r="8" spans="1:8" ht="15" thickBot="1">
      <c r="A8" s="4"/>
      <c r="B8" s="5" t="s">
        <v>15</v>
      </c>
      <c r="C8" s="5"/>
      <c r="D8" s="5" t="s">
        <v>6</v>
      </c>
      <c r="E8" s="5">
        <f>IF('Details &amp; Instructions'!C8="","",'Details &amp; Instructions'!C8)</f>
      </c>
      <c r="F8" s="5">
        <f>IF(E8="","",E8&amp;"/d")</f>
      </c>
      <c r="G8" s="5">
        <f>IF('Details &amp; Instructions'!C9="","",'Details &amp; Instructions'!C9)</f>
      </c>
      <c r="H8" s="5"/>
    </row>
    <row r="9" spans="1:8" ht="15" thickBot="1">
      <c r="A9" s="6">
        <f>IF(A10="","",A10-1)</f>
      </c>
      <c r="B9" s="7">
        <f>'Details &amp; Instructions'!C$12</f>
        <v>0</v>
      </c>
      <c r="C9" s="40"/>
      <c r="D9" s="5"/>
      <c r="E9" s="5"/>
      <c r="F9" s="5">
        <v>0</v>
      </c>
      <c r="G9" s="41"/>
      <c r="H9" s="5"/>
    </row>
    <row r="10" spans="1:9" ht="15" thickBot="1">
      <c r="A10" s="42">
        <f>IF('Details &amp; Instructions'!C11="","",DATE('Details &amp; Instructions'!C11,4,1))</f>
      </c>
      <c r="B10" s="7">
        <f>'Details &amp; Instructions'!C$12</f>
        <v>0</v>
      </c>
      <c r="C10" s="40"/>
      <c r="D10" s="5"/>
      <c r="E10" s="5"/>
      <c r="F10" s="5">
        <v>0</v>
      </c>
      <c r="G10" s="41"/>
      <c r="H10" s="1"/>
      <c r="I10" s="43"/>
    </row>
    <row r="11" spans="1:8" ht="15" thickBot="1">
      <c r="A11" s="6">
        <f>IF(A10="","",A10+1)</f>
      </c>
      <c r="B11" s="7">
        <f>'Details &amp; Instructions'!C$12</f>
        <v>0</v>
      </c>
      <c r="C11" s="40"/>
      <c r="D11" s="5"/>
      <c r="E11" s="5"/>
      <c r="F11" s="5">
        <v>0</v>
      </c>
      <c r="G11" s="41"/>
      <c r="H11" s="1"/>
    </row>
    <row r="12" spans="1:8" ht="15" thickBot="1">
      <c r="A12" s="6">
        <f aca="true" t="shared" si="0" ref="A12:A37">IF(A11="","",A11+1)</f>
      </c>
      <c r="B12" s="7">
        <f>'Details &amp; Instructions'!C$12</f>
        <v>0</v>
      </c>
      <c r="C12" s="40"/>
      <c r="D12" s="5"/>
      <c r="E12" s="5"/>
      <c r="F12" s="5">
        <v>0</v>
      </c>
      <c r="G12" s="41"/>
      <c r="H12" s="1"/>
    </row>
    <row r="13" spans="1:8" ht="15" thickBot="1">
      <c r="A13" s="6">
        <f t="shared" si="0"/>
      </c>
      <c r="B13" s="7">
        <f>'Details &amp; Instructions'!C$12</f>
        <v>0</v>
      </c>
      <c r="C13" s="40"/>
      <c r="D13" s="5"/>
      <c r="E13" s="5"/>
      <c r="F13" s="5">
        <v>0</v>
      </c>
      <c r="G13" s="41"/>
      <c r="H13" s="1"/>
    </row>
    <row r="14" spans="1:8" ht="15" thickBot="1">
      <c r="A14" s="6">
        <f t="shared" si="0"/>
      </c>
      <c r="B14" s="7">
        <f>'Details &amp; Instructions'!C$12</f>
        <v>0</v>
      </c>
      <c r="C14" s="40"/>
      <c r="D14" s="5"/>
      <c r="E14" s="5"/>
      <c r="F14" s="5">
        <v>0</v>
      </c>
      <c r="G14" s="41"/>
      <c r="H14" s="1"/>
    </row>
    <row r="15" spans="1:8" ht="15" thickBot="1">
      <c r="A15" s="6">
        <f t="shared" si="0"/>
      </c>
      <c r="B15" s="7">
        <f>'Details &amp; Instructions'!C$12</f>
        <v>0</v>
      </c>
      <c r="C15" s="40"/>
      <c r="D15" s="5"/>
      <c r="E15" s="5"/>
      <c r="F15" s="5">
        <v>0</v>
      </c>
      <c r="G15" s="41"/>
      <c r="H15" s="1"/>
    </row>
    <row r="16" spans="1:8" ht="15" thickBot="1">
      <c r="A16" s="6">
        <f t="shared" si="0"/>
      </c>
      <c r="B16" s="7">
        <f>'Details &amp; Instructions'!C$12</f>
        <v>0</v>
      </c>
      <c r="C16" s="40"/>
      <c r="D16" s="5"/>
      <c r="E16" s="5"/>
      <c r="F16" s="5">
        <v>0</v>
      </c>
      <c r="G16" s="41"/>
      <c r="H16" s="1"/>
    </row>
    <row r="17" spans="1:8" ht="15" thickBot="1">
      <c r="A17" s="6">
        <f t="shared" si="0"/>
      </c>
      <c r="B17" s="7">
        <f>'Details &amp; Instructions'!C$12</f>
        <v>0</v>
      </c>
      <c r="C17" s="40"/>
      <c r="D17" s="5"/>
      <c r="E17" s="5"/>
      <c r="F17" s="5">
        <v>0</v>
      </c>
      <c r="G17" s="41"/>
      <c r="H17" s="1"/>
    </row>
    <row r="18" spans="1:8" ht="15" thickBot="1">
      <c r="A18" s="6">
        <f t="shared" si="0"/>
      </c>
      <c r="B18" s="7">
        <f>'Details &amp; Instructions'!C$12</f>
        <v>0</v>
      </c>
      <c r="C18" s="40"/>
      <c r="D18" s="5"/>
      <c r="E18" s="5"/>
      <c r="F18" s="5">
        <v>0</v>
      </c>
      <c r="G18" s="41"/>
      <c r="H18" s="1"/>
    </row>
    <row r="19" spans="1:8" ht="15" thickBot="1">
      <c r="A19" s="6">
        <f t="shared" si="0"/>
      </c>
      <c r="B19" s="7">
        <f>'Details &amp; Instructions'!C$12</f>
        <v>0</v>
      </c>
      <c r="C19" s="40"/>
      <c r="D19" s="5"/>
      <c r="E19" s="5"/>
      <c r="F19" s="5">
        <v>0</v>
      </c>
      <c r="G19" s="41"/>
      <c r="H19" s="1"/>
    </row>
    <row r="20" spans="1:8" ht="15" thickBot="1">
      <c r="A20" s="6">
        <f t="shared" si="0"/>
      </c>
      <c r="B20" s="7">
        <f>'Details &amp; Instructions'!C$12</f>
        <v>0</v>
      </c>
      <c r="C20" s="40"/>
      <c r="D20" s="5"/>
      <c r="E20" s="5"/>
      <c r="F20" s="5">
        <v>0</v>
      </c>
      <c r="G20" s="41"/>
      <c r="H20" s="1"/>
    </row>
    <row r="21" spans="1:8" ht="15" thickBot="1">
      <c r="A21" s="6">
        <f t="shared" si="0"/>
      </c>
      <c r="B21" s="7">
        <f>'Details &amp; Instructions'!C$12</f>
        <v>0</v>
      </c>
      <c r="C21" s="40"/>
      <c r="D21" s="5"/>
      <c r="E21" s="5"/>
      <c r="F21" s="5">
        <v>0</v>
      </c>
      <c r="G21" s="41"/>
      <c r="H21" s="1"/>
    </row>
    <row r="22" spans="1:8" ht="15" thickBot="1">
      <c r="A22" s="6">
        <f t="shared" si="0"/>
      </c>
      <c r="B22" s="7">
        <f>'Details &amp; Instructions'!C$12</f>
        <v>0</v>
      </c>
      <c r="C22" s="40"/>
      <c r="D22" s="5"/>
      <c r="E22" s="5"/>
      <c r="F22" s="5">
        <v>0</v>
      </c>
      <c r="G22" s="41"/>
      <c r="H22" s="1"/>
    </row>
    <row r="23" spans="1:8" ht="15" thickBot="1">
      <c r="A23" s="6">
        <f t="shared" si="0"/>
      </c>
      <c r="B23" s="7">
        <f>'Details &amp; Instructions'!C$12</f>
        <v>0</v>
      </c>
      <c r="C23" s="40"/>
      <c r="D23" s="5"/>
      <c r="E23" s="5"/>
      <c r="F23" s="5">
        <v>0</v>
      </c>
      <c r="G23" s="41"/>
      <c r="H23" s="1"/>
    </row>
    <row r="24" spans="1:8" ht="15" thickBot="1">
      <c r="A24" s="6">
        <f t="shared" si="0"/>
      </c>
      <c r="B24" s="7">
        <f>'Details &amp; Instructions'!C$12</f>
        <v>0</v>
      </c>
      <c r="C24" s="40"/>
      <c r="D24" s="5"/>
      <c r="E24" s="5"/>
      <c r="F24" s="5">
        <v>0</v>
      </c>
      <c r="G24" s="41"/>
      <c r="H24" s="1"/>
    </row>
    <row r="25" spans="1:8" ht="15" thickBot="1">
      <c r="A25" s="6">
        <f t="shared" si="0"/>
      </c>
      <c r="B25" s="7">
        <f>'Details &amp; Instructions'!C$12</f>
        <v>0</v>
      </c>
      <c r="C25" s="40"/>
      <c r="D25" s="5"/>
      <c r="E25" s="5"/>
      <c r="F25" s="5">
        <v>0</v>
      </c>
      <c r="G25" s="41"/>
      <c r="H25" s="1"/>
    </row>
    <row r="26" spans="1:8" ht="15" thickBot="1">
      <c r="A26" s="6">
        <f t="shared" si="0"/>
      </c>
      <c r="B26" s="7">
        <f>'Details &amp; Instructions'!C$12</f>
        <v>0</v>
      </c>
      <c r="C26" s="40"/>
      <c r="D26" s="5"/>
      <c r="E26" s="5"/>
      <c r="F26" s="5">
        <v>0</v>
      </c>
      <c r="G26" s="41"/>
      <c r="H26" s="1"/>
    </row>
    <row r="27" spans="1:8" ht="15" thickBot="1">
      <c r="A27" s="6">
        <f t="shared" si="0"/>
      </c>
      <c r="B27" s="7">
        <f>'Details &amp; Instructions'!C$12</f>
        <v>0</v>
      </c>
      <c r="C27" s="40"/>
      <c r="D27" s="5"/>
      <c r="E27" s="5"/>
      <c r="F27" s="5">
        <v>0</v>
      </c>
      <c r="G27" s="41"/>
      <c r="H27" s="1"/>
    </row>
    <row r="28" spans="1:8" ht="15" thickBot="1">
      <c r="A28" s="6">
        <f t="shared" si="0"/>
      </c>
      <c r="B28" s="7">
        <f>'Details &amp; Instructions'!C$12</f>
        <v>0</v>
      </c>
      <c r="C28" s="40"/>
      <c r="D28" s="5"/>
      <c r="E28" s="5"/>
      <c r="F28" s="5">
        <v>0</v>
      </c>
      <c r="G28" s="41"/>
      <c r="H28" s="1"/>
    </row>
    <row r="29" spans="1:8" ht="15" thickBot="1">
      <c r="A29" s="6">
        <f t="shared" si="0"/>
      </c>
      <c r="B29" s="7">
        <f>'Details &amp; Instructions'!C$12</f>
        <v>0</v>
      </c>
      <c r="C29" s="40"/>
      <c r="D29" s="5"/>
      <c r="E29" s="5"/>
      <c r="F29" s="5">
        <v>0</v>
      </c>
      <c r="G29" s="11"/>
      <c r="H29" s="1"/>
    </row>
    <row r="30" spans="1:8" ht="15" thickBot="1">
      <c r="A30" s="6">
        <f t="shared" si="0"/>
      </c>
      <c r="B30" s="7">
        <f>'Details &amp; Instructions'!C$12</f>
        <v>0</v>
      </c>
      <c r="C30" s="40"/>
      <c r="D30" s="5"/>
      <c r="E30" s="5"/>
      <c r="F30" s="5">
        <v>0</v>
      </c>
      <c r="G30" s="11"/>
      <c r="H30" s="1"/>
    </row>
    <row r="31" spans="1:8" ht="15" thickBot="1">
      <c r="A31" s="6">
        <f t="shared" si="0"/>
      </c>
      <c r="B31" s="7">
        <f>'Details &amp; Instructions'!C$12</f>
        <v>0</v>
      </c>
      <c r="C31" s="40"/>
      <c r="D31" s="5"/>
      <c r="E31" s="5"/>
      <c r="F31" s="5">
        <v>0</v>
      </c>
      <c r="G31" s="5"/>
      <c r="H31" s="1"/>
    </row>
    <row r="32" spans="1:8" ht="15" thickBot="1">
      <c r="A32" s="6">
        <f t="shared" si="0"/>
      </c>
      <c r="B32" s="7">
        <f>'Details &amp; Instructions'!C$12</f>
        <v>0</v>
      </c>
      <c r="C32" s="40"/>
      <c r="D32" s="5"/>
      <c r="E32" s="5"/>
      <c r="F32" s="5">
        <v>0</v>
      </c>
      <c r="G32" s="5"/>
      <c r="H32" s="1"/>
    </row>
    <row r="33" spans="1:8" ht="15" thickBot="1">
      <c r="A33" s="6">
        <f t="shared" si="0"/>
      </c>
      <c r="B33" s="7">
        <f>'Details &amp; Instructions'!C$12</f>
        <v>0</v>
      </c>
      <c r="C33" s="40"/>
      <c r="D33" s="5"/>
      <c r="E33" s="5"/>
      <c r="F33" s="5">
        <v>0</v>
      </c>
      <c r="G33" s="5"/>
      <c r="H33" s="1"/>
    </row>
    <row r="34" spans="1:8" ht="15" thickBot="1">
      <c r="A34" s="6">
        <f t="shared" si="0"/>
      </c>
      <c r="B34" s="7">
        <f>'Details &amp; Instructions'!C$12</f>
        <v>0</v>
      </c>
      <c r="C34" s="40"/>
      <c r="D34" s="5"/>
      <c r="E34" s="5"/>
      <c r="F34" s="5">
        <v>0</v>
      </c>
      <c r="G34" s="5"/>
      <c r="H34" s="1"/>
    </row>
    <row r="35" spans="1:8" ht="15" thickBot="1">
      <c r="A35" s="6">
        <f t="shared" si="0"/>
      </c>
      <c r="B35" s="7">
        <f>'Details &amp; Instructions'!C$12</f>
        <v>0</v>
      </c>
      <c r="C35" s="40"/>
      <c r="D35" s="5"/>
      <c r="E35" s="5"/>
      <c r="F35" s="5">
        <v>0</v>
      </c>
      <c r="G35" s="5"/>
      <c r="H35" s="1"/>
    </row>
    <row r="36" spans="1:8" ht="15" thickBot="1">
      <c r="A36" s="6">
        <f t="shared" si="0"/>
      </c>
      <c r="B36" s="7">
        <f>'Details &amp; Instructions'!C$12</f>
        <v>0</v>
      </c>
      <c r="C36" s="40"/>
      <c r="D36" s="5"/>
      <c r="E36" s="5"/>
      <c r="F36" s="5">
        <v>0</v>
      </c>
      <c r="G36" s="5"/>
      <c r="H36" s="1"/>
    </row>
    <row r="37" spans="1:8" ht="15" thickBot="1">
      <c r="A37" s="6">
        <f t="shared" si="0"/>
      </c>
      <c r="B37" s="7">
        <f>'Details &amp; Instructions'!C$12</f>
        <v>0</v>
      </c>
      <c r="C37" s="40"/>
      <c r="D37" s="5"/>
      <c r="E37" s="5"/>
      <c r="F37" s="5">
        <v>0</v>
      </c>
      <c r="G37" s="5"/>
      <c r="H37" s="1"/>
    </row>
    <row r="38" spans="1:8" ht="15" thickBot="1">
      <c r="A38" s="6">
        <f>IF(A37="","",IF(DAY(A37+1)=1,"",A37+1))</f>
      </c>
      <c r="B38" s="7">
        <f>'Details &amp; Instructions'!C$12</f>
        <v>0</v>
      </c>
      <c r="C38" s="40"/>
      <c r="D38" s="5"/>
      <c r="E38" s="5"/>
      <c r="F38" s="5">
        <v>0</v>
      </c>
      <c r="G38" s="5"/>
      <c r="H38" s="1"/>
    </row>
    <row r="39" spans="1:8" ht="15" thickBot="1">
      <c r="A39" s="6">
        <f>IF(A37="","",IF(MONTH(A37+2)&lt;&gt;MONTH(A37),"",A37+2))</f>
      </c>
      <c r="B39" s="7">
        <f>'Details &amp; Instructions'!C$12</f>
        <v>0</v>
      </c>
      <c r="C39" s="40"/>
      <c r="D39" s="5"/>
      <c r="E39" s="5"/>
      <c r="F39" s="5">
        <v>0</v>
      </c>
      <c r="G39" s="5"/>
      <c r="H39" s="1"/>
    </row>
    <row r="40" spans="1:9" ht="15" thickBot="1">
      <c r="A40" s="6">
        <f>IF((A39)="","",IF(DAY(A39+1)=1,"",A39+1))</f>
      </c>
      <c r="B40" s="7">
        <f>'Details &amp; Instructions'!C$12</f>
        <v>0</v>
      </c>
      <c r="C40" s="7"/>
      <c r="D40" s="5"/>
      <c r="E40" s="5"/>
      <c r="F40" s="5">
        <v>0</v>
      </c>
      <c r="G40" s="5"/>
      <c r="H40" s="1"/>
      <c r="I40" s="43"/>
    </row>
    <row r="41" spans="1:5" ht="12.75" customHeight="1">
      <c r="A41" s="51" t="s">
        <v>7</v>
      </c>
      <c r="B41" s="52"/>
      <c r="C41" s="52"/>
      <c r="D41" s="52"/>
      <c r="E41" s="52"/>
    </row>
    <row r="42" ht="12.75">
      <c r="A42" s="8" t="s">
        <v>16</v>
      </c>
    </row>
    <row r="43" ht="12.75">
      <c r="A43" s="8" t="s">
        <v>8</v>
      </c>
    </row>
    <row r="50" ht="12.75">
      <c r="J50" s="44"/>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1164451&amp;CEnvironment Waikato&amp;R&amp;A</oddFooter>
  </headerFooter>
</worksheet>
</file>

<file path=xl/worksheets/sheet7.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0" sqref="A10"/>
    </sheetView>
  </sheetViews>
  <sheetFormatPr defaultColWidth="9.140625" defaultRowHeight="12.75"/>
  <cols>
    <col min="1" max="1" width="11.421875" style="0" customWidth="1"/>
    <col min="2" max="2" width="9.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8"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39"/>
    </row>
    <row r="3" spans="1:9" ht="13.5" customHeight="1" thickBot="1">
      <c r="A3" s="9" t="s">
        <v>10</v>
      </c>
      <c r="B3" s="10"/>
      <c r="C3" s="48">
        <f>IF('Details &amp; Instructions'!C5="","",'Details &amp; Instructions'!C5)</f>
      </c>
      <c r="D3" s="49"/>
      <c r="E3" s="49"/>
      <c r="F3" s="49"/>
      <c r="G3" s="49"/>
      <c r="H3" s="50"/>
      <c r="I3" s="39"/>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25</v>
      </c>
      <c r="B6" s="47"/>
      <c r="C6" s="48"/>
      <c r="D6" s="49"/>
      <c r="E6" s="49"/>
      <c r="F6" s="49"/>
      <c r="G6" s="49"/>
      <c r="H6" s="50"/>
    </row>
    <row r="7" spans="1:8" ht="41.25">
      <c r="A7" s="2" t="s">
        <v>4</v>
      </c>
      <c r="B7" s="3" t="s">
        <v>27</v>
      </c>
      <c r="C7" s="3" t="s">
        <v>28</v>
      </c>
      <c r="D7" s="3" t="s">
        <v>29</v>
      </c>
      <c r="E7" s="3" t="s">
        <v>30</v>
      </c>
      <c r="F7" s="3" t="s">
        <v>5</v>
      </c>
      <c r="G7" s="3" t="s">
        <v>31</v>
      </c>
      <c r="H7" s="3" t="s">
        <v>25</v>
      </c>
    </row>
    <row r="8" spans="1:8" ht="15" thickBot="1">
      <c r="A8" s="4"/>
      <c r="B8" s="5" t="s">
        <v>15</v>
      </c>
      <c r="C8" s="5"/>
      <c r="D8" s="5" t="s">
        <v>6</v>
      </c>
      <c r="E8" s="5">
        <f>IF('Details &amp; Instructions'!C8="","",'Details &amp; Instructions'!C8)</f>
      </c>
      <c r="F8" s="5">
        <f>IF(E8="","",E8&amp;"/d")</f>
      </c>
      <c r="G8" s="5">
        <f>IF('Details &amp; Instructions'!C9="","",'Details &amp; Instructions'!C9)</f>
      </c>
      <c r="H8" s="5"/>
    </row>
    <row r="9" spans="1:8" ht="15" thickBot="1">
      <c r="A9" s="6">
        <f>IF(A10="","",A10-1)</f>
      </c>
      <c r="B9" s="7">
        <f>'Details &amp; Instructions'!C$12</f>
        <v>0</v>
      </c>
      <c r="C9" s="40"/>
      <c r="D9" s="5"/>
      <c r="E9" s="5"/>
      <c r="F9" s="5">
        <v>0</v>
      </c>
      <c r="G9" s="41"/>
      <c r="H9" s="5"/>
    </row>
    <row r="10" spans="1:9" ht="15" thickBot="1">
      <c r="A10" s="42">
        <f>IF('Details &amp; Instructions'!C11="","",DATE('Details &amp; Instructions'!C11,5,1))</f>
      </c>
      <c r="B10" s="7">
        <f>'Details &amp; Instructions'!C$12</f>
        <v>0</v>
      </c>
      <c r="C10" s="40"/>
      <c r="D10" s="5"/>
      <c r="E10" s="5"/>
      <c r="F10" s="5">
        <v>0</v>
      </c>
      <c r="G10" s="41"/>
      <c r="H10" s="1"/>
      <c r="I10" s="43"/>
    </row>
    <row r="11" spans="1:8" ht="15" thickBot="1">
      <c r="A11" s="6">
        <f>IF(A10="","",A10+1)</f>
      </c>
      <c r="B11" s="7">
        <f>'Details &amp; Instructions'!C$12</f>
        <v>0</v>
      </c>
      <c r="C11" s="40"/>
      <c r="D11" s="5"/>
      <c r="E11" s="5"/>
      <c r="F11" s="5">
        <v>0</v>
      </c>
      <c r="G11" s="41"/>
      <c r="H11" s="1"/>
    </row>
    <row r="12" spans="1:8" ht="15" thickBot="1">
      <c r="A12" s="6">
        <f aca="true" t="shared" si="0" ref="A12:A37">IF(A11="","",A11+1)</f>
      </c>
      <c r="B12" s="7">
        <f>'Details &amp; Instructions'!C$12</f>
        <v>0</v>
      </c>
      <c r="C12" s="40"/>
      <c r="D12" s="5"/>
      <c r="E12" s="5"/>
      <c r="F12" s="5">
        <v>0</v>
      </c>
      <c r="G12" s="41"/>
      <c r="H12" s="1"/>
    </row>
    <row r="13" spans="1:8" ht="15" thickBot="1">
      <c r="A13" s="6">
        <f t="shared" si="0"/>
      </c>
      <c r="B13" s="7">
        <f>'Details &amp; Instructions'!C$12</f>
        <v>0</v>
      </c>
      <c r="C13" s="40"/>
      <c r="D13" s="5"/>
      <c r="E13" s="5"/>
      <c r="F13" s="5">
        <v>0</v>
      </c>
      <c r="G13" s="41"/>
      <c r="H13" s="1"/>
    </row>
    <row r="14" spans="1:8" ht="15" thickBot="1">
      <c r="A14" s="6">
        <f t="shared" si="0"/>
      </c>
      <c r="B14" s="7">
        <f>'Details &amp; Instructions'!C$12</f>
        <v>0</v>
      </c>
      <c r="C14" s="40"/>
      <c r="D14" s="5"/>
      <c r="E14" s="5"/>
      <c r="F14" s="5">
        <v>0</v>
      </c>
      <c r="G14" s="41"/>
      <c r="H14" s="1"/>
    </row>
    <row r="15" spans="1:8" ht="15" thickBot="1">
      <c r="A15" s="6">
        <f t="shared" si="0"/>
      </c>
      <c r="B15" s="7">
        <f>'Details &amp; Instructions'!C$12</f>
        <v>0</v>
      </c>
      <c r="C15" s="40"/>
      <c r="D15" s="5"/>
      <c r="E15" s="5"/>
      <c r="F15" s="5">
        <v>0</v>
      </c>
      <c r="G15" s="41"/>
      <c r="H15" s="1"/>
    </row>
    <row r="16" spans="1:8" ht="15" thickBot="1">
      <c r="A16" s="6">
        <f t="shared" si="0"/>
      </c>
      <c r="B16" s="7">
        <f>'Details &amp; Instructions'!C$12</f>
        <v>0</v>
      </c>
      <c r="C16" s="40"/>
      <c r="D16" s="5"/>
      <c r="E16" s="5"/>
      <c r="F16" s="5">
        <v>0</v>
      </c>
      <c r="G16" s="41"/>
      <c r="H16" s="1"/>
    </row>
    <row r="17" spans="1:8" ht="15" thickBot="1">
      <c r="A17" s="6">
        <f t="shared" si="0"/>
      </c>
      <c r="B17" s="7">
        <f>'Details &amp; Instructions'!C$12</f>
        <v>0</v>
      </c>
      <c r="C17" s="40"/>
      <c r="D17" s="5"/>
      <c r="E17" s="5"/>
      <c r="F17" s="5">
        <v>0</v>
      </c>
      <c r="G17" s="41"/>
      <c r="H17" s="1"/>
    </row>
    <row r="18" spans="1:8" ht="15" thickBot="1">
      <c r="A18" s="6">
        <f t="shared" si="0"/>
      </c>
      <c r="B18" s="7">
        <f>'Details &amp; Instructions'!C$12</f>
        <v>0</v>
      </c>
      <c r="C18" s="40"/>
      <c r="D18" s="5"/>
      <c r="E18" s="5"/>
      <c r="F18" s="5">
        <v>0</v>
      </c>
      <c r="G18" s="41"/>
      <c r="H18" s="1"/>
    </row>
    <row r="19" spans="1:8" ht="15" thickBot="1">
      <c r="A19" s="6">
        <f t="shared" si="0"/>
      </c>
      <c r="B19" s="7">
        <f>'Details &amp; Instructions'!C$12</f>
        <v>0</v>
      </c>
      <c r="C19" s="40"/>
      <c r="D19" s="5"/>
      <c r="E19" s="5"/>
      <c r="F19" s="5">
        <v>0</v>
      </c>
      <c r="G19" s="41"/>
      <c r="H19" s="1"/>
    </row>
    <row r="20" spans="1:8" ht="15" thickBot="1">
      <c r="A20" s="6">
        <f t="shared" si="0"/>
      </c>
      <c r="B20" s="7">
        <f>'Details &amp; Instructions'!C$12</f>
        <v>0</v>
      </c>
      <c r="C20" s="40"/>
      <c r="D20" s="5"/>
      <c r="E20" s="5"/>
      <c r="F20" s="5">
        <v>0</v>
      </c>
      <c r="G20" s="41"/>
      <c r="H20" s="1"/>
    </row>
    <row r="21" spans="1:8" ht="15" thickBot="1">
      <c r="A21" s="6">
        <f t="shared" si="0"/>
      </c>
      <c r="B21" s="7">
        <f>'Details &amp; Instructions'!C$12</f>
        <v>0</v>
      </c>
      <c r="C21" s="40"/>
      <c r="D21" s="5"/>
      <c r="E21" s="5"/>
      <c r="F21" s="5">
        <v>0</v>
      </c>
      <c r="G21" s="41"/>
      <c r="H21" s="1"/>
    </row>
    <row r="22" spans="1:8" ht="15" thickBot="1">
      <c r="A22" s="6">
        <f t="shared" si="0"/>
      </c>
      <c r="B22" s="7">
        <f>'Details &amp; Instructions'!C$12</f>
        <v>0</v>
      </c>
      <c r="C22" s="40"/>
      <c r="D22" s="5"/>
      <c r="E22" s="5"/>
      <c r="F22" s="5">
        <v>0</v>
      </c>
      <c r="G22" s="41"/>
      <c r="H22" s="1"/>
    </row>
    <row r="23" spans="1:8" ht="15" thickBot="1">
      <c r="A23" s="6">
        <f t="shared" si="0"/>
      </c>
      <c r="B23" s="7">
        <f>'Details &amp; Instructions'!C$12</f>
        <v>0</v>
      </c>
      <c r="C23" s="40"/>
      <c r="D23" s="5"/>
      <c r="E23" s="5"/>
      <c r="F23" s="5">
        <v>0</v>
      </c>
      <c r="G23" s="41"/>
      <c r="H23" s="1"/>
    </row>
    <row r="24" spans="1:8" ht="15" thickBot="1">
      <c r="A24" s="6">
        <f t="shared" si="0"/>
      </c>
      <c r="B24" s="7">
        <f>'Details &amp; Instructions'!C$12</f>
        <v>0</v>
      </c>
      <c r="C24" s="40"/>
      <c r="D24" s="5"/>
      <c r="E24" s="5"/>
      <c r="F24" s="5">
        <v>0</v>
      </c>
      <c r="G24" s="41"/>
      <c r="H24" s="1"/>
    </row>
    <row r="25" spans="1:8" ht="15" thickBot="1">
      <c r="A25" s="6">
        <f t="shared" si="0"/>
      </c>
      <c r="B25" s="7">
        <f>'Details &amp; Instructions'!C$12</f>
        <v>0</v>
      </c>
      <c r="C25" s="40"/>
      <c r="D25" s="5"/>
      <c r="E25" s="5"/>
      <c r="F25" s="5">
        <v>0</v>
      </c>
      <c r="G25" s="41"/>
      <c r="H25" s="1"/>
    </row>
    <row r="26" spans="1:8" ht="15" thickBot="1">
      <c r="A26" s="6">
        <f t="shared" si="0"/>
      </c>
      <c r="B26" s="7">
        <f>'Details &amp; Instructions'!C$12</f>
        <v>0</v>
      </c>
      <c r="C26" s="40"/>
      <c r="D26" s="5"/>
      <c r="E26" s="5"/>
      <c r="F26" s="5">
        <v>0</v>
      </c>
      <c r="G26" s="41"/>
      <c r="H26" s="1"/>
    </row>
    <row r="27" spans="1:8" ht="15" thickBot="1">
      <c r="A27" s="6">
        <f t="shared" si="0"/>
      </c>
      <c r="B27" s="7">
        <f>'Details &amp; Instructions'!C$12</f>
        <v>0</v>
      </c>
      <c r="C27" s="40"/>
      <c r="D27" s="5"/>
      <c r="E27" s="5"/>
      <c r="F27" s="5">
        <v>0</v>
      </c>
      <c r="G27" s="41"/>
      <c r="H27" s="1"/>
    </row>
    <row r="28" spans="1:8" ht="15" thickBot="1">
      <c r="A28" s="6">
        <f t="shared" si="0"/>
      </c>
      <c r="B28" s="7">
        <f>'Details &amp; Instructions'!C$12</f>
        <v>0</v>
      </c>
      <c r="C28" s="40"/>
      <c r="D28" s="5"/>
      <c r="E28" s="5"/>
      <c r="F28" s="5">
        <v>0</v>
      </c>
      <c r="G28" s="41"/>
      <c r="H28" s="1"/>
    </row>
    <row r="29" spans="1:8" ht="15" thickBot="1">
      <c r="A29" s="6">
        <f t="shared" si="0"/>
      </c>
      <c r="B29" s="7">
        <f>'Details &amp; Instructions'!C$12</f>
        <v>0</v>
      </c>
      <c r="C29" s="40"/>
      <c r="D29" s="5"/>
      <c r="E29" s="5"/>
      <c r="F29" s="5">
        <v>0</v>
      </c>
      <c r="G29" s="11"/>
      <c r="H29" s="1"/>
    </row>
    <row r="30" spans="1:8" ht="15" thickBot="1">
      <c r="A30" s="6">
        <f t="shared" si="0"/>
      </c>
      <c r="B30" s="7">
        <f>'Details &amp; Instructions'!C$12</f>
        <v>0</v>
      </c>
      <c r="C30" s="40"/>
      <c r="D30" s="5"/>
      <c r="E30" s="5"/>
      <c r="F30" s="5">
        <v>0</v>
      </c>
      <c r="G30" s="11"/>
      <c r="H30" s="1"/>
    </row>
    <row r="31" spans="1:8" ht="15" thickBot="1">
      <c r="A31" s="6">
        <f t="shared" si="0"/>
      </c>
      <c r="B31" s="7">
        <f>'Details &amp; Instructions'!C$12</f>
        <v>0</v>
      </c>
      <c r="C31" s="40"/>
      <c r="D31" s="5"/>
      <c r="E31" s="5"/>
      <c r="F31" s="5">
        <v>0</v>
      </c>
      <c r="G31" s="5"/>
      <c r="H31" s="1"/>
    </row>
    <row r="32" spans="1:8" ht="15" thickBot="1">
      <c r="A32" s="6">
        <f t="shared" si="0"/>
      </c>
      <c r="B32" s="7">
        <f>'Details &amp; Instructions'!C$12</f>
        <v>0</v>
      </c>
      <c r="C32" s="40"/>
      <c r="D32" s="5"/>
      <c r="E32" s="5"/>
      <c r="F32" s="5">
        <v>0</v>
      </c>
      <c r="G32" s="5"/>
      <c r="H32" s="1"/>
    </row>
    <row r="33" spans="1:8" ht="15" thickBot="1">
      <c r="A33" s="6">
        <f t="shared" si="0"/>
      </c>
      <c r="B33" s="7">
        <f>'Details &amp; Instructions'!C$12</f>
        <v>0</v>
      </c>
      <c r="C33" s="40"/>
      <c r="D33" s="5"/>
      <c r="E33" s="5"/>
      <c r="F33" s="5">
        <v>0</v>
      </c>
      <c r="G33" s="5"/>
      <c r="H33" s="1"/>
    </row>
    <row r="34" spans="1:8" ht="15" thickBot="1">
      <c r="A34" s="6">
        <f t="shared" si="0"/>
      </c>
      <c r="B34" s="7">
        <f>'Details &amp; Instructions'!C$12</f>
        <v>0</v>
      </c>
      <c r="C34" s="40"/>
      <c r="D34" s="5"/>
      <c r="E34" s="5"/>
      <c r="F34" s="5">
        <v>0</v>
      </c>
      <c r="G34" s="5"/>
      <c r="H34" s="1"/>
    </row>
    <row r="35" spans="1:8" ht="15" thickBot="1">
      <c r="A35" s="6">
        <f t="shared" si="0"/>
      </c>
      <c r="B35" s="7">
        <f>'Details &amp; Instructions'!C$12</f>
        <v>0</v>
      </c>
      <c r="C35" s="40"/>
      <c r="D35" s="5"/>
      <c r="E35" s="5"/>
      <c r="F35" s="5">
        <v>0</v>
      </c>
      <c r="G35" s="5"/>
      <c r="H35" s="1"/>
    </row>
    <row r="36" spans="1:8" ht="15" thickBot="1">
      <c r="A36" s="6">
        <f t="shared" si="0"/>
      </c>
      <c r="B36" s="7">
        <f>'Details &amp; Instructions'!C$12</f>
        <v>0</v>
      </c>
      <c r="C36" s="40"/>
      <c r="D36" s="5"/>
      <c r="E36" s="5"/>
      <c r="F36" s="5">
        <v>0</v>
      </c>
      <c r="G36" s="5"/>
      <c r="H36" s="1"/>
    </row>
    <row r="37" spans="1:8" ht="15" thickBot="1">
      <c r="A37" s="6">
        <f t="shared" si="0"/>
      </c>
      <c r="B37" s="7">
        <f>'Details &amp; Instructions'!C$12</f>
        <v>0</v>
      </c>
      <c r="C37" s="40"/>
      <c r="D37" s="5"/>
      <c r="E37" s="5"/>
      <c r="F37" s="5">
        <v>0</v>
      </c>
      <c r="G37" s="5"/>
      <c r="H37" s="1"/>
    </row>
    <row r="38" spans="1:8" ht="15" thickBot="1">
      <c r="A38" s="6">
        <f>IF(A37="","",IF(DAY(A37+1)=1,"",A37+1))</f>
      </c>
      <c r="B38" s="7">
        <f>'Details &amp; Instructions'!C$12</f>
        <v>0</v>
      </c>
      <c r="C38" s="40"/>
      <c r="D38" s="5"/>
      <c r="E38" s="5"/>
      <c r="F38" s="5">
        <v>0</v>
      </c>
      <c r="G38" s="5"/>
      <c r="H38" s="1"/>
    </row>
    <row r="39" spans="1:8" ht="15" thickBot="1">
      <c r="A39" s="6">
        <f>IF(A37="","",IF(MONTH(A37+2)&lt;&gt;MONTH(A37),"",A37+2))</f>
      </c>
      <c r="B39" s="7">
        <f>'Details &amp; Instructions'!C$12</f>
        <v>0</v>
      </c>
      <c r="C39" s="40"/>
      <c r="D39" s="5"/>
      <c r="E39" s="5"/>
      <c r="F39" s="5">
        <v>0</v>
      </c>
      <c r="G39" s="5"/>
      <c r="H39" s="1"/>
    </row>
    <row r="40" spans="1:9" ht="15" thickBot="1">
      <c r="A40" s="6">
        <f>IF((A39)="","",IF(DAY(A39+1)=1,"",A39+1))</f>
      </c>
      <c r="B40" s="7">
        <f>'Details &amp; Instructions'!C$12</f>
        <v>0</v>
      </c>
      <c r="C40" s="7"/>
      <c r="D40" s="5"/>
      <c r="E40" s="5"/>
      <c r="F40" s="5">
        <v>0</v>
      </c>
      <c r="G40" s="5"/>
      <c r="H40" s="1"/>
      <c r="I40" s="43"/>
    </row>
    <row r="41" spans="1:5" ht="12.75" customHeight="1">
      <c r="A41" s="51" t="s">
        <v>7</v>
      </c>
      <c r="B41" s="52"/>
      <c r="C41" s="52"/>
      <c r="D41" s="52"/>
      <c r="E41" s="52"/>
    </row>
    <row r="42" ht="12.75">
      <c r="A42" s="8" t="s">
        <v>16</v>
      </c>
    </row>
    <row r="43" ht="12.75">
      <c r="A43" s="8" t="s">
        <v>8</v>
      </c>
    </row>
    <row r="50" ht="12.75">
      <c r="J50" s="44"/>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1164451&amp;CEnvironment Waikato&amp;R&amp;A</oddFooter>
  </headerFooter>
</worksheet>
</file>

<file path=xl/worksheets/sheet8.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0" sqref="A10"/>
    </sheetView>
  </sheetViews>
  <sheetFormatPr defaultColWidth="9.140625" defaultRowHeight="12.75"/>
  <cols>
    <col min="1" max="1" width="11.421875" style="0" customWidth="1"/>
    <col min="2" max="2" width="9.57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8"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39"/>
    </row>
    <row r="3" spans="1:9" ht="13.5" customHeight="1" thickBot="1">
      <c r="A3" s="9" t="s">
        <v>10</v>
      </c>
      <c r="B3" s="10"/>
      <c r="C3" s="48">
        <f>IF('Details &amp; Instructions'!C5="","",'Details &amp; Instructions'!C5)</f>
      </c>
      <c r="D3" s="49"/>
      <c r="E3" s="49"/>
      <c r="F3" s="49"/>
      <c r="G3" s="49"/>
      <c r="H3" s="50"/>
      <c r="I3" s="39"/>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25</v>
      </c>
      <c r="B6" s="47"/>
      <c r="C6" s="48"/>
      <c r="D6" s="49"/>
      <c r="E6" s="49"/>
      <c r="F6" s="49"/>
      <c r="G6" s="49"/>
      <c r="H6" s="50"/>
    </row>
    <row r="7" spans="1:8" ht="41.25">
      <c r="A7" s="2" t="s">
        <v>4</v>
      </c>
      <c r="B7" s="3" t="s">
        <v>27</v>
      </c>
      <c r="C7" s="3" t="s">
        <v>28</v>
      </c>
      <c r="D7" s="3" t="s">
        <v>29</v>
      </c>
      <c r="E7" s="3" t="s">
        <v>30</v>
      </c>
      <c r="F7" s="3" t="s">
        <v>5</v>
      </c>
      <c r="G7" s="3" t="s">
        <v>31</v>
      </c>
      <c r="H7" s="3" t="s">
        <v>25</v>
      </c>
    </row>
    <row r="8" spans="1:8" ht="15" thickBot="1">
      <c r="A8" s="4"/>
      <c r="B8" s="5" t="s">
        <v>15</v>
      </c>
      <c r="C8" s="5"/>
      <c r="D8" s="5" t="s">
        <v>6</v>
      </c>
      <c r="E8" s="5">
        <f>IF('Details &amp; Instructions'!C8="","",'Details &amp; Instructions'!C8)</f>
      </c>
      <c r="F8" s="5">
        <f>IF(E8="","",E8&amp;"/d")</f>
      </c>
      <c r="G8" s="5">
        <f>IF('Details &amp; Instructions'!C9="","",'Details &amp; Instructions'!C9)</f>
      </c>
      <c r="H8" s="5"/>
    </row>
    <row r="9" spans="1:8" ht="15" thickBot="1">
      <c r="A9" s="6">
        <f>IF(A10="","",A10-1)</f>
      </c>
      <c r="B9" s="7">
        <f>'Details &amp; Instructions'!C$12</f>
        <v>0</v>
      </c>
      <c r="C9" s="40"/>
      <c r="D9" s="5"/>
      <c r="E9" s="5"/>
      <c r="F9" s="5">
        <v>0</v>
      </c>
      <c r="G9" s="41"/>
      <c r="H9" s="5"/>
    </row>
    <row r="10" spans="1:9" ht="15" thickBot="1">
      <c r="A10" s="42">
        <f>IF('Details &amp; Instructions'!C11="","",DATE('Details &amp; Instructions'!C11,6,1))</f>
      </c>
      <c r="B10" s="7">
        <f>'Details &amp; Instructions'!C$12</f>
        <v>0</v>
      </c>
      <c r="C10" s="40"/>
      <c r="D10" s="5"/>
      <c r="E10" s="5"/>
      <c r="F10" s="5">
        <v>0</v>
      </c>
      <c r="G10" s="41"/>
      <c r="H10" s="1"/>
      <c r="I10" s="43"/>
    </row>
    <row r="11" spans="1:8" ht="15" thickBot="1">
      <c r="A11" s="6">
        <f>IF(A10="","",A10+1)</f>
      </c>
      <c r="B11" s="7">
        <f>'Details &amp; Instructions'!C$12</f>
        <v>0</v>
      </c>
      <c r="C11" s="40"/>
      <c r="D11" s="5"/>
      <c r="E11" s="5"/>
      <c r="F11" s="5">
        <v>0</v>
      </c>
      <c r="G11" s="41"/>
      <c r="H11" s="1"/>
    </row>
    <row r="12" spans="1:8" ht="15" thickBot="1">
      <c r="A12" s="6">
        <f aca="true" t="shared" si="0" ref="A12:A37">IF(A11="","",A11+1)</f>
      </c>
      <c r="B12" s="7">
        <f>'Details &amp; Instructions'!C$12</f>
        <v>0</v>
      </c>
      <c r="C12" s="40"/>
      <c r="D12" s="5"/>
      <c r="E12" s="5"/>
      <c r="F12" s="5">
        <v>0</v>
      </c>
      <c r="G12" s="41"/>
      <c r="H12" s="1"/>
    </row>
    <row r="13" spans="1:8" ht="15" thickBot="1">
      <c r="A13" s="6">
        <f t="shared" si="0"/>
      </c>
      <c r="B13" s="7">
        <f>'Details &amp; Instructions'!C$12</f>
        <v>0</v>
      </c>
      <c r="C13" s="40"/>
      <c r="D13" s="5"/>
      <c r="E13" s="5"/>
      <c r="F13" s="5">
        <v>0</v>
      </c>
      <c r="G13" s="41"/>
      <c r="H13" s="1"/>
    </row>
    <row r="14" spans="1:8" ht="15" thickBot="1">
      <c r="A14" s="6">
        <f t="shared" si="0"/>
      </c>
      <c r="B14" s="7">
        <f>'Details &amp; Instructions'!C$12</f>
        <v>0</v>
      </c>
      <c r="C14" s="40"/>
      <c r="D14" s="5"/>
      <c r="E14" s="5"/>
      <c r="F14" s="5">
        <v>0</v>
      </c>
      <c r="G14" s="41"/>
      <c r="H14" s="1"/>
    </row>
    <row r="15" spans="1:8" ht="15" thickBot="1">
      <c r="A15" s="6">
        <f t="shared" si="0"/>
      </c>
      <c r="B15" s="7">
        <f>'Details &amp; Instructions'!C$12</f>
        <v>0</v>
      </c>
      <c r="C15" s="40"/>
      <c r="D15" s="5"/>
      <c r="E15" s="5"/>
      <c r="F15" s="5">
        <v>0</v>
      </c>
      <c r="G15" s="41"/>
      <c r="H15" s="1"/>
    </row>
    <row r="16" spans="1:8" ht="15" thickBot="1">
      <c r="A16" s="6">
        <f t="shared" si="0"/>
      </c>
      <c r="B16" s="7">
        <f>'Details &amp; Instructions'!C$12</f>
        <v>0</v>
      </c>
      <c r="C16" s="40"/>
      <c r="D16" s="5"/>
      <c r="E16" s="5"/>
      <c r="F16" s="5">
        <v>0</v>
      </c>
      <c r="G16" s="41"/>
      <c r="H16" s="1"/>
    </row>
    <row r="17" spans="1:8" ht="15" thickBot="1">
      <c r="A17" s="6">
        <f t="shared" si="0"/>
      </c>
      <c r="B17" s="7">
        <f>'Details &amp; Instructions'!C$12</f>
        <v>0</v>
      </c>
      <c r="C17" s="40"/>
      <c r="D17" s="5"/>
      <c r="E17" s="5"/>
      <c r="F17" s="5">
        <v>0</v>
      </c>
      <c r="G17" s="41"/>
      <c r="H17" s="1"/>
    </row>
    <row r="18" spans="1:8" ht="15" thickBot="1">
      <c r="A18" s="6">
        <f t="shared" si="0"/>
      </c>
      <c r="B18" s="7">
        <f>'Details &amp; Instructions'!C$12</f>
        <v>0</v>
      </c>
      <c r="C18" s="40"/>
      <c r="D18" s="5"/>
      <c r="E18" s="5"/>
      <c r="F18" s="5">
        <v>0</v>
      </c>
      <c r="G18" s="41"/>
      <c r="H18" s="1"/>
    </row>
    <row r="19" spans="1:8" ht="15" thickBot="1">
      <c r="A19" s="6">
        <f t="shared" si="0"/>
      </c>
      <c r="B19" s="7">
        <f>'Details &amp; Instructions'!C$12</f>
        <v>0</v>
      </c>
      <c r="C19" s="40"/>
      <c r="D19" s="5"/>
      <c r="E19" s="5"/>
      <c r="F19" s="5">
        <v>0</v>
      </c>
      <c r="G19" s="41"/>
      <c r="H19" s="1"/>
    </row>
    <row r="20" spans="1:8" ht="15" thickBot="1">
      <c r="A20" s="6">
        <f t="shared" si="0"/>
      </c>
      <c r="B20" s="7">
        <f>'Details &amp; Instructions'!C$12</f>
        <v>0</v>
      </c>
      <c r="C20" s="40"/>
      <c r="D20" s="5"/>
      <c r="E20" s="5"/>
      <c r="F20" s="5">
        <v>0</v>
      </c>
      <c r="G20" s="41"/>
      <c r="H20" s="1"/>
    </row>
    <row r="21" spans="1:8" ht="15" thickBot="1">
      <c r="A21" s="6">
        <f t="shared" si="0"/>
      </c>
      <c r="B21" s="7">
        <f>'Details &amp; Instructions'!C$12</f>
        <v>0</v>
      </c>
      <c r="C21" s="40"/>
      <c r="D21" s="5"/>
      <c r="E21" s="5"/>
      <c r="F21" s="5">
        <v>0</v>
      </c>
      <c r="G21" s="41"/>
      <c r="H21" s="1"/>
    </row>
    <row r="22" spans="1:8" ht="15" thickBot="1">
      <c r="A22" s="6">
        <f t="shared" si="0"/>
      </c>
      <c r="B22" s="7">
        <f>'Details &amp; Instructions'!C$12</f>
        <v>0</v>
      </c>
      <c r="C22" s="40"/>
      <c r="D22" s="5"/>
      <c r="E22" s="5"/>
      <c r="F22" s="5">
        <v>0</v>
      </c>
      <c r="G22" s="41"/>
      <c r="H22" s="1"/>
    </row>
    <row r="23" spans="1:8" ht="15" thickBot="1">
      <c r="A23" s="6">
        <f t="shared" si="0"/>
      </c>
      <c r="B23" s="7">
        <f>'Details &amp; Instructions'!C$12</f>
        <v>0</v>
      </c>
      <c r="C23" s="40"/>
      <c r="D23" s="5"/>
      <c r="E23" s="5"/>
      <c r="F23" s="5">
        <v>0</v>
      </c>
      <c r="G23" s="41"/>
      <c r="H23" s="1"/>
    </row>
    <row r="24" spans="1:8" ht="15" thickBot="1">
      <c r="A24" s="6">
        <f t="shared" si="0"/>
      </c>
      <c r="B24" s="7">
        <f>'Details &amp; Instructions'!C$12</f>
        <v>0</v>
      </c>
      <c r="C24" s="40"/>
      <c r="D24" s="5"/>
      <c r="E24" s="5"/>
      <c r="F24" s="5">
        <v>0</v>
      </c>
      <c r="G24" s="41"/>
      <c r="H24" s="1"/>
    </row>
    <row r="25" spans="1:8" ht="15" thickBot="1">
      <c r="A25" s="6">
        <f t="shared" si="0"/>
      </c>
      <c r="B25" s="7">
        <f>'Details &amp; Instructions'!C$12</f>
        <v>0</v>
      </c>
      <c r="C25" s="40"/>
      <c r="D25" s="5"/>
      <c r="E25" s="5"/>
      <c r="F25" s="5">
        <v>0</v>
      </c>
      <c r="G25" s="41"/>
      <c r="H25" s="1"/>
    </row>
    <row r="26" spans="1:8" ht="15" thickBot="1">
      <c r="A26" s="6">
        <f t="shared" si="0"/>
      </c>
      <c r="B26" s="7">
        <f>'Details &amp; Instructions'!C$12</f>
        <v>0</v>
      </c>
      <c r="C26" s="40"/>
      <c r="D26" s="5"/>
      <c r="E26" s="5"/>
      <c r="F26" s="5">
        <v>0</v>
      </c>
      <c r="G26" s="41"/>
      <c r="H26" s="1"/>
    </row>
    <row r="27" spans="1:8" ht="15" thickBot="1">
      <c r="A27" s="6">
        <f t="shared" si="0"/>
      </c>
      <c r="B27" s="7">
        <f>'Details &amp; Instructions'!C$12</f>
        <v>0</v>
      </c>
      <c r="C27" s="40"/>
      <c r="D27" s="5"/>
      <c r="E27" s="5"/>
      <c r="F27" s="5">
        <v>0</v>
      </c>
      <c r="G27" s="41"/>
      <c r="H27" s="1"/>
    </row>
    <row r="28" spans="1:8" ht="15" thickBot="1">
      <c r="A28" s="6">
        <f t="shared" si="0"/>
      </c>
      <c r="B28" s="7">
        <f>'Details &amp; Instructions'!C$12</f>
        <v>0</v>
      </c>
      <c r="C28" s="40"/>
      <c r="D28" s="5"/>
      <c r="E28" s="5"/>
      <c r="F28" s="5">
        <v>0</v>
      </c>
      <c r="G28" s="41"/>
      <c r="H28" s="1"/>
    </row>
    <row r="29" spans="1:8" ht="15" thickBot="1">
      <c r="A29" s="6">
        <f t="shared" si="0"/>
      </c>
      <c r="B29" s="7">
        <f>'Details &amp; Instructions'!C$12</f>
        <v>0</v>
      </c>
      <c r="C29" s="40"/>
      <c r="D29" s="5"/>
      <c r="E29" s="5"/>
      <c r="F29" s="5">
        <v>0</v>
      </c>
      <c r="G29" s="11"/>
      <c r="H29" s="1"/>
    </row>
    <row r="30" spans="1:8" ht="15" thickBot="1">
      <c r="A30" s="6">
        <f t="shared" si="0"/>
      </c>
      <c r="B30" s="7">
        <f>'Details &amp; Instructions'!C$12</f>
        <v>0</v>
      </c>
      <c r="C30" s="40"/>
      <c r="D30" s="5"/>
      <c r="E30" s="5"/>
      <c r="F30" s="5">
        <v>0</v>
      </c>
      <c r="G30" s="11"/>
      <c r="H30" s="1"/>
    </row>
    <row r="31" spans="1:8" ht="15" thickBot="1">
      <c r="A31" s="6">
        <f t="shared" si="0"/>
      </c>
      <c r="B31" s="7">
        <f>'Details &amp; Instructions'!C$12</f>
        <v>0</v>
      </c>
      <c r="C31" s="40"/>
      <c r="D31" s="5"/>
      <c r="E31" s="5"/>
      <c r="F31" s="5">
        <v>0</v>
      </c>
      <c r="G31" s="5"/>
      <c r="H31" s="1"/>
    </row>
    <row r="32" spans="1:8" ht="15" thickBot="1">
      <c r="A32" s="6">
        <f t="shared" si="0"/>
      </c>
      <c r="B32" s="7">
        <f>'Details &amp; Instructions'!C$12</f>
        <v>0</v>
      </c>
      <c r="C32" s="40"/>
      <c r="D32" s="5"/>
      <c r="E32" s="5"/>
      <c r="F32" s="5">
        <v>0</v>
      </c>
      <c r="G32" s="5"/>
      <c r="H32" s="1"/>
    </row>
    <row r="33" spans="1:8" ht="15" thickBot="1">
      <c r="A33" s="6">
        <f t="shared" si="0"/>
      </c>
      <c r="B33" s="7">
        <f>'Details &amp; Instructions'!C$12</f>
        <v>0</v>
      </c>
      <c r="C33" s="40"/>
      <c r="D33" s="5"/>
      <c r="E33" s="5"/>
      <c r="F33" s="5">
        <v>0</v>
      </c>
      <c r="G33" s="5"/>
      <c r="H33" s="1"/>
    </row>
    <row r="34" spans="1:8" ht="15" thickBot="1">
      <c r="A34" s="6">
        <f t="shared" si="0"/>
      </c>
      <c r="B34" s="7">
        <f>'Details &amp; Instructions'!C$12</f>
        <v>0</v>
      </c>
      <c r="C34" s="40"/>
      <c r="D34" s="5"/>
      <c r="E34" s="5"/>
      <c r="F34" s="5">
        <v>0</v>
      </c>
      <c r="G34" s="5"/>
      <c r="H34" s="1"/>
    </row>
    <row r="35" spans="1:8" ht="15" thickBot="1">
      <c r="A35" s="6">
        <f t="shared" si="0"/>
      </c>
      <c r="B35" s="7">
        <f>'Details &amp; Instructions'!C$12</f>
        <v>0</v>
      </c>
      <c r="C35" s="40"/>
      <c r="D35" s="5"/>
      <c r="E35" s="5"/>
      <c r="F35" s="5">
        <v>0</v>
      </c>
      <c r="G35" s="5"/>
      <c r="H35" s="1"/>
    </row>
    <row r="36" spans="1:8" ht="15" thickBot="1">
      <c r="A36" s="6">
        <f t="shared" si="0"/>
      </c>
      <c r="B36" s="7">
        <f>'Details &amp; Instructions'!C$12</f>
        <v>0</v>
      </c>
      <c r="C36" s="40"/>
      <c r="D36" s="5"/>
      <c r="E36" s="5"/>
      <c r="F36" s="5">
        <v>0</v>
      </c>
      <c r="G36" s="5"/>
      <c r="H36" s="1"/>
    </row>
    <row r="37" spans="1:8" ht="15" thickBot="1">
      <c r="A37" s="6">
        <f t="shared" si="0"/>
      </c>
      <c r="B37" s="7">
        <f>'Details &amp; Instructions'!C$12</f>
        <v>0</v>
      </c>
      <c r="C37" s="40"/>
      <c r="D37" s="5"/>
      <c r="E37" s="5"/>
      <c r="F37" s="5">
        <v>0</v>
      </c>
      <c r="G37" s="5"/>
      <c r="H37" s="1"/>
    </row>
    <row r="38" spans="1:8" ht="15" thickBot="1">
      <c r="A38" s="6">
        <f>IF(A37="","",IF(DAY(A37+1)=1,"",A37+1))</f>
      </c>
      <c r="B38" s="7">
        <f>'Details &amp; Instructions'!C$12</f>
        <v>0</v>
      </c>
      <c r="C38" s="40"/>
      <c r="D38" s="5"/>
      <c r="E38" s="5"/>
      <c r="F38" s="5">
        <v>0</v>
      </c>
      <c r="G38" s="5"/>
      <c r="H38" s="1"/>
    </row>
    <row r="39" spans="1:8" ht="15" thickBot="1">
      <c r="A39" s="6">
        <f>IF(A37="","",IF(MONTH(A37+2)&lt;&gt;MONTH(A37),"",A37+2))</f>
      </c>
      <c r="B39" s="7">
        <f>'Details &amp; Instructions'!C$12</f>
        <v>0</v>
      </c>
      <c r="C39" s="40"/>
      <c r="D39" s="5"/>
      <c r="E39" s="5"/>
      <c r="F39" s="5">
        <v>0</v>
      </c>
      <c r="G39" s="5"/>
      <c r="H39" s="1"/>
    </row>
    <row r="40" spans="1:9" ht="15" thickBot="1">
      <c r="A40" s="6">
        <f>IF((A39)="","",IF(DAY(A39+1)=1,"",A39+1))</f>
      </c>
      <c r="B40" s="7">
        <f>'Details &amp; Instructions'!C$12</f>
        <v>0</v>
      </c>
      <c r="C40" s="7"/>
      <c r="D40" s="5"/>
      <c r="E40" s="5"/>
      <c r="F40" s="5">
        <v>0</v>
      </c>
      <c r="G40" s="5"/>
      <c r="H40" s="1"/>
      <c r="I40" s="43"/>
    </row>
    <row r="41" spans="1:5" ht="12.75" customHeight="1">
      <c r="A41" s="51" t="s">
        <v>7</v>
      </c>
      <c r="B41" s="52"/>
      <c r="C41" s="52"/>
      <c r="D41" s="52"/>
      <c r="E41" s="52"/>
    </row>
    <row r="42" ht="12.75">
      <c r="A42" s="8" t="s">
        <v>16</v>
      </c>
    </row>
    <row r="43" ht="12.75">
      <c r="A43" s="8" t="s">
        <v>8</v>
      </c>
    </row>
    <row r="50" ht="12.75">
      <c r="J50" s="44"/>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1164451&amp;CEnvironment Waikato&amp;R&amp;A</oddFooter>
  </headerFooter>
</worksheet>
</file>

<file path=xl/worksheets/sheet9.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0" sqref="A10"/>
    </sheetView>
  </sheetViews>
  <sheetFormatPr defaultColWidth="9.140625" defaultRowHeight="12.75"/>
  <cols>
    <col min="1" max="1" width="11.421875" style="0" customWidth="1"/>
    <col min="2" max="2" width="9.57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8"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39"/>
    </row>
    <row r="3" spans="1:9" ht="13.5" customHeight="1" thickBot="1">
      <c r="A3" s="9" t="s">
        <v>10</v>
      </c>
      <c r="B3" s="10"/>
      <c r="C3" s="48">
        <f>IF('Details &amp; Instructions'!C5="","",'Details &amp; Instructions'!C5)</f>
      </c>
      <c r="D3" s="49"/>
      <c r="E3" s="49"/>
      <c r="F3" s="49"/>
      <c r="G3" s="49"/>
      <c r="H3" s="50"/>
      <c r="I3" s="39"/>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25</v>
      </c>
      <c r="B6" s="47"/>
      <c r="C6" s="48"/>
      <c r="D6" s="49"/>
      <c r="E6" s="49"/>
      <c r="F6" s="49"/>
      <c r="G6" s="49"/>
      <c r="H6" s="50"/>
    </row>
    <row r="7" spans="1:8" ht="41.25">
      <c r="A7" s="2" t="s">
        <v>4</v>
      </c>
      <c r="B7" s="3" t="s">
        <v>27</v>
      </c>
      <c r="C7" s="3" t="s">
        <v>28</v>
      </c>
      <c r="D7" s="3" t="s">
        <v>29</v>
      </c>
      <c r="E7" s="3" t="s">
        <v>30</v>
      </c>
      <c r="F7" s="3" t="s">
        <v>5</v>
      </c>
      <c r="G7" s="3" t="s">
        <v>31</v>
      </c>
      <c r="H7" s="3" t="s">
        <v>25</v>
      </c>
    </row>
    <row r="8" spans="1:8" ht="15" thickBot="1">
      <c r="A8" s="4"/>
      <c r="B8" s="5" t="s">
        <v>15</v>
      </c>
      <c r="C8" s="5"/>
      <c r="D8" s="5" t="s">
        <v>6</v>
      </c>
      <c r="E8" s="5">
        <f>IF('Details &amp; Instructions'!C8="","",'Details &amp; Instructions'!C8)</f>
      </c>
      <c r="F8" s="5">
        <f>IF(E8="","",E8&amp;"/d")</f>
      </c>
      <c r="G8" s="5">
        <f>IF('Details &amp; Instructions'!C9="","",'Details &amp; Instructions'!C9)</f>
      </c>
      <c r="H8" s="5"/>
    </row>
    <row r="9" spans="1:8" ht="15" thickBot="1">
      <c r="A9" s="6">
        <f>IF(A10="","",A10-1)</f>
      </c>
      <c r="B9" s="7">
        <f>'Details &amp; Instructions'!C$12</f>
        <v>0</v>
      </c>
      <c r="C9" s="40"/>
      <c r="D9" s="5"/>
      <c r="E9" s="5"/>
      <c r="F9" s="5">
        <v>0</v>
      </c>
      <c r="G9" s="41"/>
      <c r="H9" s="5"/>
    </row>
    <row r="10" spans="1:9" ht="15" thickBot="1">
      <c r="A10" s="42">
        <f>IF('Details &amp; Instructions'!C11="","",DATE('Details &amp; Instructions'!C11,7,1))</f>
      </c>
      <c r="B10" s="7">
        <f>'Details &amp; Instructions'!C$12</f>
        <v>0</v>
      </c>
      <c r="C10" s="40"/>
      <c r="D10" s="5"/>
      <c r="E10" s="5"/>
      <c r="F10" s="5">
        <v>0</v>
      </c>
      <c r="G10" s="41"/>
      <c r="H10" s="1"/>
      <c r="I10" s="43"/>
    </row>
    <row r="11" spans="1:8" ht="15" thickBot="1">
      <c r="A11" s="6">
        <f>IF(A10="","",A10+1)</f>
      </c>
      <c r="B11" s="7">
        <f>'Details &amp; Instructions'!C$12</f>
        <v>0</v>
      </c>
      <c r="C11" s="40"/>
      <c r="D11" s="5"/>
      <c r="E11" s="5"/>
      <c r="F11" s="5">
        <v>0</v>
      </c>
      <c r="G11" s="41"/>
      <c r="H11" s="1"/>
    </row>
    <row r="12" spans="1:8" ht="15" thickBot="1">
      <c r="A12" s="6">
        <f aca="true" t="shared" si="0" ref="A12:A37">IF(A11="","",A11+1)</f>
      </c>
      <c r="B12" s="7">
        <f>'Details &amp; Instructions'!C$12</f>
        <v>0</v>
      </c>
      <c r="C12" s="40"/>
      <c r="D12" s="5"/>
      <c r="E12" s="5"/>
      <c r="F12" s="5">
        <v>0</v>
      </c>
      <c r="G12" s="41"/>
      <c r="H12" s="1"/>
    </row>
    <row r="13" spans="1:8" ht="15" thickBot="1">
      <c r="A13" s="6">
        <f t="shared" si="0"/>
      </c>
      <c r="B13" s="7">
        <f>'Details &amp; Instructions'!C$12</f>
        <v>0</v>
      </c>
      <c r="C13" s="40"/>
      <c r="D13" s="5"/>
      <c r="E13" s="5"/>
      <c r="F13" s="5">
        <v>0</v>
      </c>
      <c r="G13" s="41"/>
      <c r="H13" s="1"/>
    </row>
    <row r="14" spans="1:8" ht="15" thickBot="1">
      <c r="A14" s="6">
        <f t="shared" si="0"/>
      </c>
      <c r="B14" s="7">
        <f>'Details &amp; Instructions'!C$12</f>
        <v>0</v>
      </c>
      <c r="C14" s="40"/>
      <c r="D14" s="5"/>
      <c r="E14" s="5"/>
      <c r="F14" s="5">
        <v>0</v>
      </c>
      <c r="G14" s="41"/>
      <c r="H14" s="1"/>
    </row>
    <row r="15" spans="1:8" ht="15" thickBot="1">
      <c r="A15" s="6">
        <f t="shared" si="0"/>
      </c>
      <c r="B15" s="7">
        <f>'Details &amp; Instructions'!C$12</f>
        <v>0</v>
      </c>
      <c r="C15" s="40"/>
      <c r="D15" s="5"/>
      <c r="E15" s="5"/>
      <c r="F15" s="5">
        <v>0</v>
      </c>
      <c r="G15" s="41"/>
      <c r="H15" s="1"/>
    </row>
    <row r="16" spans="1:8" ht="15" thickBot="1">
      <c r="A16" s="6">
        <f t="shared" si="0"/>
      </c>
      <c r="B16" s="7">
        <f>'Details &amp; Instructions'!C$12</f>
        <v>0</v>
      </c>
      <c r="C16" s="40"/>
      <c r="D16" s="5"/>
      <c r="E16" s="5"/>
      <c r="F16" s="5">
        <v>0</v>
      </c>
      <c r="G16" s="41"/>
      <c r="H16" s="1"/>
    </row>
    <row r="17" spans="1:8" ht="15" thickBot="1">
      <c r="A17" s="6">
        <f t="shared" si="0"/>
      </c>
      <c r="B17" s="7">
        <f>'Details &amp; Instructions'!C$12</f>
        <v>0</v>
      </c>
      <c r="C17" s="40"/>
      <c r="D17" s="5"/>
      <c r="E17" s="5"/>
      <c r="F17" s="5">
        <v>0</v>
      </c>
      <c r="G17" s="41"/>
      <c r="H17" s="1"/>
    </row>
    <row r="18" spans="1:8" ht="15" thickBot="1">
      <c r="A18" s="6">
        <f t="shared" si="0"/>
      </c>
      <c r="B18" s="7">
        <f>'Details &amp; Instructions'!C$12</f>
        <v>0</v>
      </c>
      <c r="C18" s="40"/>
      <c r="D18" s="5"/>
      <c r="E18" s="5"/>
      <c r="F18" s="5">
        <v>0</v>
      </c>
      <c r="G18" s="41"/>
      <c r="H18" s="1"/>
    </row>
    <row r="19" spans="1:8" ht="15" thickBot="1">
      <c r="A19" s="6">
        <f t="shared" si="0"/>
      </c>
      <c r="B19" s="7">
        <f>'Details &amp; Instructions'!C$12</f>
        <v>0</v>
      </c>
      <c r="C19" s="40"/>
      <c r="D19" s="5"/>
      <c r="E19" s="5"/>
      <c r="F19" s="5">
        <v>0</v>
      </c>
      <c r="G19" s="41"/>
      <c r="H19" s="1"/>
    </row>
    <row r="20" spans="1:8" ht="15" thickBot="1">
      <c r="A20" s="6">
        <f t="shared" si="0"/>
      </c>
      <c r="B20" s="7">
        <f>'Details &amp; Instructions'!C$12</f>
        <v>0</v>
      </c>
      <c r="C20" s="40"/>
      <c r="D20" s="5"/>
      <c r="E20" s="5"/>
      <c r="F20" s="5">
        <v>0</v>
      </c>
      <c r="G20" s="41"/>
      <c r="H20" s="1"/>
    </row>
    <row r="21" spans="1:8" ht="15" thickBot="1">
      <c r="A21" s="6">
        <f t="shared" si="0"/>
      </c>
      <c r="B21" s="7">
        <f>'Details &amp; Instructions'!C$12</f>
        <v>0</v>
      </c>
      <c r="C21" s="40"/>
      <c r="D21" s="5"/>
      <c r="E21" s="5"/>
      <c r="F21" s="5">
        <v>0</v>
      </c>
      <c r="G21" s="41"/>
      <c r="H21" s="1"/>
    </row>
    <row r="22" spans="1:8" ht="15" thickBot="1">
      <c r="A22" s="6">
        <f t="shared" si="0"/>
      </c>
      <c r="B22" s="7">
        <f>'Details &amp; Instructions'!C$12</f>
        <v>0</v>
      </c>
      <c r="C22" s="40"/>
      <c r="D22" s="5"/>
      <c r="E22" s="5"/>
      <c r="F22" s="5">
        <v>0</v>
      </c>
      <c r="G22" s="41"/>
      <c r="H22" s="1"/>
    </row>
    <row r="23" spans="1:8" ht="15" thickBot="1">
      <c r="A23" s="6">
        <f t="shared" si="0"/>
      </c>
      <c r="B23" s="7">
        <f>'Details &amp; Instructions'!C$12</f>
        <v>0</v>
      </c>
      <c r="C23" s="40"/>
      <c r="D23" s="5"/>
      <c r="E23" s="5"/>
      <c r="F23" s="5">
        <v>0</v>
      </c>
      <c r="G23" s="41"/>
      <c r="H23" s="1"/>
    </row>
    <row r="24" spans="1:8" ht="15" thickBot="1">
      <c r="A24" s="6">
        <f t="shared" si="0"/>
      </c>
      <c r="B24" s="7">
        <f>'Details &amp; Instructions'!C$12</f>
        <v>0</v>
      </c>
      <c r="C24" s="40"/>
      <c r="D24" s="5"/>
      <c r="E24" s="5"/>
      <c r="F24" s="5">
        <v>0</v>
      </c>
      <c r="G24" s="41"/>
      <c r="H24" s="1"/>
    </row>
    <row r="25" spans="1:8" ht="15" thickBot="1">
      <c r="A25" s="6">
        <f t="shared" si="0"/>
      </c>
      <c r="B25" s="7">
        <f>'Details &amp; Instructions'!C$12</f>
        <v>0</v>
      </c>
      <c r="C25" s="40"/>
      <c r="D25" s="5"/>
      <c r="E25" s="5"/>
      <c r="F25" s="5">
        <v>0</v>
      </c>
      <c r="G25" s="41"/>
      <c r="H25" s="1"/>
    </row>
    <row r="26" spans="1:8" ht="15" thickBot="1">
      <c r="A26" s="6">
        <f t="shared" si="0"/>
      </c>
      <c r="B26" s="7">
        <f>'Details &amp; Instructions'!C$12</f>
        <v>0</v>
      </c>
      <c r="C26" s="40"/>
      <c r="D26" s="5"/>
      <c r="E26" s="5"/>
      <c r="F26" s="5">
        <v>0</v>
      </c>
      <c r="G26" s="41"/>
      <c r="H26" s="1"/>
    </row>
    <row r="27" spans="1:8" ht="15" thickBot="1">
      <c r="A27" s="6">
        <f t="shared" si="0"/>
      </c>
      <c r="B27" s="7">
        <f>'Details &amp; Instructions'!C$12</f>
        <v>0</v>
      </c>
      <c r="C27" s="40"/>
      <c r="D27" s="5"/>
      <c r="E27" s="5"/>
      <c r="F27" s="5">
        <v>0</v>
      </c>
      <c r="G27" s="41"/>
      <c r="H27" s="1"/>
    </row>
    <row r="28" spans="1:8" ht="15" thickBot="1">
      <c r="A28" s="6">
        <f t="shared" si="0"/>
      </c>
      <c r="B28" s="7">
        <f>'Details &amp; Instructions'!C$12</f>
        <v>0</v>
      </c>
      <c r="C28" s="40"/>
      <c r="D28" s="5"/>
      <c r="E28" s="5"/>
      <c r="F28" s="5">
        <v>0</v>
      </c>
      <c r="G28" s="41"/>
      <c r="H28" s="1"/>
    </row>
    <row r="29" spans="1:8" ht="15" thickBot="1">
      <c r="A29" s="6">
        <f t="shared" si="0"/>
      </c>
      <c r="B29" s="7">
        <f>'Details &amp; Instructions'!C$12</f>
        <v>0</v>
      </c>
      <c r="C29" s="40"/>
      <c r="D29" s="5"/>
      <c r="E29" s="5"/>
      <c r="F29" s="5">
        <v>0</v>
      </c>
      <c r="G29" s="11"/>
      <c r="H29" s="1"/>
    </row>
    <row r="30" spans="1:8" ht="15" thickBot="1">
      <c r="A30" s="6">
        <f t="shared" si="0"/>
      </c>
      <c r="B30" s="7">
        <f>'Details &amp; Instructions'!C$12</f>
        <v>0</v>
      </c>
      <c r="C30" s="40"/>
      <c r="D30" s="5"/>
      <c r="E30" s="5"/>
      <c r="F30" s="5">
        <v>0</v>
      </c>
      <c r="G30" s="11"/>
      <c r="H30" s="1"/>
    </row>
    <row r="31" spans="1:8" ht="15" thickBot="1">
      <c r="A31" s="6">
        <f t="shared" si="0"/>
      </c>
      <c r="B31" s="7">
        <f>'Details &amp; Instructions'!C$12</f>
        <v>0</v>
      </c>
      <c r="C31" s="40"/>
      <c r="D31" s="5"/>
      <c r="E31" s="5"/>
      <c r="F31" s="5">
        <v>0</v>
      </c>
      <c r="G31" s="5"/>
      <c r="H31" s="1"/>
    </row>
    <row r="32" spans="1:8" ht="15" thickBot="1">
      <c r="A32" s="6">
        <f t="shared" si="0"/>
      </c>
      <c r="B32" s="7">
        <f>'Details &amp; Instructions'!C$12</f>
        <v>0</v>
      </c>
      <c r="C32" s="40"/>
      <c r="D32" s="5"/>
      <c r="E32" s="5"/>
      <c r="F32" s="5">
        <v>0</v>
      </c>
      <c r="G32" s="5"/>
      <c r="H32" s="1"/>
    </row>
    <row r="33" spans="1:8" ht="15" thickBot="1">
      <c r="A33" s="6">
        <f t="shared" si="0"/>
      </c>
      <c r="B33" s="7">
        <f>'Details &amp; Instructions'!C$12</f>
        <v>0</v>
      </c>
      <c r="C33" s="40"/>
      <c r="D33" s="5"/>
      <c r="E33" s="5"/>
      <c r="F33" s="5">
        <v>0</v>
      </c>
      <c r="G33" s="5"/>
      <c r="H33" s="1"/>
    </row>
    <row r="34" spans="1:8" ht="15" thickBot="1">
      <c r="A34" s="6">
        <f t="shared" si="0"/>
      </c>
      <c r="B34" s="7">
        <f>'Details &amp; Instructions'!C$12</f>
        <v>0</v>
      </c>
      <c r="C34" s="40"/>
      <c r="D34" s="5"/>
      <c r="E34" s="5"/>
      <c r="F34" s="5">
        <v>0</v>
      </c>
      <c r="G34" s="5"/>
      <c r="H34" s="1"/>
    </row>
    <row r="35" spans="1:8" ht="15" thickBot="1">
      <c r="A35" s="6">
        <f t="shared" si="0"/>
      </c>
      <c r="B35" s="7">
        <f>'Details &amp; Instructions'!C$12</f>
        <v>0</v>
      </c>
      <c r="C35" s="40"/>
      <c r="D35" s="5"/>
      <c r="E35" s="5"/>
      <c r="F35" s="5">
        <v>0</v>
      </c>
      <c r="G35" s="5"/>
      <c r="H35" s="1"/>
    </row>
    <row r="36" spans="1:8" ht="15" thickBot="1">
      <c r="A36" s="6">
        <f t="shared" si="0"/>
      </c>
      <c r="B36" s="7">
        <f>'Details &amp; Instructions'!C$12</f>
        <v>0</v>
      </c>
      <c r="C36" s="40"/>
      <c r="D36" s="5"/>
      <c r="E36" s="5"/>
      <c r="F36" s="5">
        <v>0</v>
      </c>
      <c r="G36" s="5"/>
      <c r="H36" s="1"/>
    </row>
    <row r="37" spans="1:8" ht="15" thickBot="1">
      <c r="A37" s="6">
        <f t="shared" si="0"/>
      </c>
      <c r="B37" s="7">
        <f>'Details &amp; Instructions'!C$12</f>
        <v>0</v>
      </c>
      <c r="C37" s="40"/>
      <c r="D37" s="5"/>
      <c r="E37" s="5"/>
      <c r="F37" s="5">
        <v>0</v>
      </c>
      <c r="G37" s="5"/>
      <c r="H37" s="1"/>
    </row>
    <row r="38" spans="1:8" ht="15" thickBot="1">
      <c r="A38" s="6">
        <f>IF(A37="","",IF(DAY(A37+1)=1,"",A37+1))</f>
      </c>
      <c r="B38" s="7">
        <f>'Details &amp; Instructions'!C$12</f>
        <v>0</v>
      </c>
      <c r="C38" s="40"/>
      <c r="D38" s="5"/>
      <c r="E38" s="5"/>
      <c r="F38" s="5">
        <v>0</v>
      </c>
      <c r="G38" s="5"/>
      <c r="H38" s="1"/>
    </row>
    <row r="39" spans="1:8" ht="15" thickBot="1">
      <c r="A39" s="6">
        <f>IF(A37="","",IF(MONTH(A37+2)&lt;&gt;MONTH(A37),"",A37+2))</f>
      </c>
      <c r="B39" s="7">
        <f>'Details &amp; Instructions'!C$12</f>
        <v>0</v>
      </c>
      <c r="C39" s="40"/>
      <c r="D39" s="5"/>
      <c r="E39" s="5"/>
      <c r="F39" s="5">
        <v>0</v>
      </c>
      <c r="G39" s="5"/>
      <c r="H39" s="1"/>
    </row>
    <row r="40" spans="1:9" ht="15" thickBot="1">
      <c r="A40" s="6">
        <f>IF((A39)="","",IF(DAY(A39+1)=1,"",A39+1))</f>
      </c>
      <c r="B40" s="7">
        <f>'Details &amp; Instructions'!C$12</f>
        <v>0</v>
      </c>
      <c r="C40" s="7"/>
      <c r="D40" s="5"/>
      <c r="E40" s="5"/>
      <c r="F40" s="5">
        <v>0</v>
      </c>
      <c r="G40" s="5"/>
      <c r="H40" s="1"/>
      <c r="I40" s="43"/>
    </row>
    <row r="41" spans="1:5" ht="12.75" customHeight="1">
      <c r="A41" s="51" t="s">
        <v>7</v>
      </c>
      <c r="B41" s="52"/>
      <c r="C41" s="52"/>
      <c r="D41" s="52"/>
      <c r="E41" s="52"/>
    </row>
    <row r="42" ht="12.75">
      <c r="A42" s="8" t="s">
        <v>16</v>
      </c>
    </row>
    <row r="43" ht="12.75">
      <c r="A43" s="8" t="s">
        <v>8</v>
      </c>
    </row>
    <row r="50" ht="12.75">
      <c r="J50" s="44"/>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1164451&amp;CEnvironment Waikato&amp;R&amp;A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Waikato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BevanJ</dc:creator>
  <cp:keywords/>
  <dc:description/>
  <cp:lastModifiedBy>clareh</cp:lastModifiedBy>
  <cp:lastPrinted>2007-05-11T02:11:26Z</cp:lastPrinted>
  <dcterms:created xsi:type="dcterms:W3CDTF">2007-03-21T03:02:46Z</dcterms:created>
  <dcterms:modified xsi:type="dcterms:W3CDTF">2016-02-16T22:31:34Z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